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0" windowWidth="10350" windowHeight="8580" activeTab="0"/>
  </bookViews>
  <sheets>
    <sheet name="especificações tecnicas" sheetId="1" r:id="rId1"/>
  </sheets>
  <definedNames>
    <definedName name="_xlnm.Print_Area" localSheetId="0">'especificações tecnicas'!$A$1:$C$88</definedName>
    <definedName name="_xlnm.Print_Titles" localSheetId="0">'especificações tecnicas'!$1:$5</definedName>
  </definedNames>
  <calcPr fullCalcOnLoad="1"/>
</workbook>
</file>

<file path=xl/sharedStrings.xml><?xml version="1.0" encoding="utf-8"?>
<sst xmlns="http://schemas.openxmlformats.org/spreadsheetml/2006/main" count="182" uniqueCount="149">
  <si>
    <t>SEL</t>
  </si>
  <si>
    <t>Gasolina</t>
  </si>
  <si>
    <t>2.5L 16V</t>
  </si>
  <si>
    <t>3.0L V6 24V</t>
  </si>
  <si>
    <t xml:space="preserve">Data de início de fabricação: </t>
  </si>
  <si>
    <t>País onde é produzido:</t>
  </si>
  <si>
    <t>Carroceria:</t>
  </si>
  <si>
    <t>Nº portas:</t>
  </si>
  <si>
    <t>Nº passageiros:</t>
  </si>
  <si>
    <t>MOTOR</t>
  </si>
  <si>
    <t>Modelo:</t>
  </si>
  <si>
    <t>Número / disposição cilindros:</t>
  </si>
  <si>
    <t>Cilindrada (cm3):</t>
  </si>
  <si>
    <t>Diametro do cilindro (mm):</t>
  </si>
  <si>
    <t>Curso dos embolos (mm):</t>
  </si>
  <si>
    <t>Válvulas:</t>
  </si>
  <si>
    <t>Injeção de combustível (sistema de alimentação):</t>
  </si>
  <si>
    <t>Taxa de compressão:</t>
  </si>
  <si>
    <t>Potência máxima líquida:</t>
  </si>
  <si>
    <t>Torque máximo líquido:</t>
  </si>
  <si>
    <t>Combustível:</t>
  </si>
  <si>
    <t>Posição das válvulas:</t>
  </si>
  <si>
    <t>Tipo de comando:</t>
  </si>
  <si>
    <t>Tipo de acionamento de comando:</t>
  </si>
  <si>
    <t>Material de construção dos cilindros:</t>
  </si>
  <si>
    <t>Materia de construção do bloco:</t>
  </si>
  <si>
    <t>Bateria:</t>
  </si>
  <si>
    <t>Alternador:</t>
  </si>
  <si>
    <t>Ignição:</t>
  </si>
  <si>
    <t>Embreagem:</t>
  </si>
  <si>
    <t>TRANSMISSÃO</t>
  </si>
  <si>
    <t>Relação das marchas:</t>
  </si>
  <si>
    <t>Primeira</t>
  </si>
  <si>
    <t>Segunda</t>
  </si>
  <si>
    <t>Terceira</t>
  </si>
  <si>
    <t>Quarta</t>
  </si>
  <si>
    <t>Quinta</t>
  </si>
  <si>
    <t>Ré</t>
  </si>
  <si>
    <t>Diferencial</t>
  </si>
  <si>
    <t>Conversor de torque</t>
  </si>
  <si>
    <t>CHASSIS / SUSPENSÃO / DIREÇÃO</t>
  </si>
  <si>
    <t>Suspensão dianteira:</t>
  </si>
  <si>
    <t>Suspensão traseira:</t>
  </si>
  <si>
    <t>Nº de eixos:</t>
  </si>
  <si>
    <t>Tração:</t>
  </si>
  <si>
    <t>Tipo de direção:</t>
  </si>
  <si>
    <t>Diametro de giro (m):</t>
  </si>
  <si>
    <t>FREIOS</t>
  </si>
  <si>
    <t>Tipo:</t>
  </si>
  <si>
    <t>Diametro do Disco:</t>
  </si>
  <si>
    <t>RODAS / PNEUS</t>
  </si>
  <si>
    <t>Roda tamanho e tipo:</t>
  </si>
  <si>
    <t>Pneus:</t>
  </si>
  <si>
    <t>Pneu sobressalente:</t>
  </si>
  <si>
    <t>DIMENSÕES:</t>
  </si>
  <si>
    <t>Espaço para pernas dianteiro (mm)</t>
  </si>
  <si>
    <t>Espaço para cabeça dianteiro (mm)</t>
  </si>
  <si>
    <t>Espaço para ombros dianteiro (mm)</t>
  </si>
  <si>
    <t>Espaço para pernas traseiro (mm)</t>
  </si>
  <si>
    <t>Espaço para cabeça traseiro (mm)</t>
  </si>
  <si>
    <t>Espaço para ombros traseiro (mm)</t>
  </si>
  <si>
    <t>Porta-malas (litros):</t>
  </si>
  <si>
    <t>Peso em ordem de marcha (kg)</t>
  </si>
  <si>
    <t>Distribuição do peso por eixo:</t>
  </si>
  <si>
    <t>Dianteiro (kg):</t>
  </si>
  <si>
    <t>Traseiro (kg):</t>
  </si>
  <si>
    <t>Peso bruto total - PBT (kg):</t>
  </si>
  <si>
    <t>Peso máximo no eixo dianteiro (kg):</t>
  </si>
  <si>
    <t>Peso máximo no eixo traseiro (kg):</t>
  </si>
  <si>
    <t>Tanque de combustível (litros):</t>
  </si>
  <si>
    <t>Óleo do motor (litros):</t>
  </si>
  <si>
    <t>DESEMPENHO</t>
  </si>
  <si>
    <t>Velocidade máxima (km/h):</t>
  </si>
  <si>
    <t>Aceleração 0 a 100 km/h (s):</t>
  </si>
  <si>
    <t>México</t>
  </si>
  <si>
    <t>Sexta</t>
  </si>
  <si>
    <t>2.5L DOHC EFI I-4</t>
  </si>
  <si>
    <t>3.0L DOHC EFI V6</t>
  </si>
  <si>
    <t>04 (quatro) em linha</t>
  </si>
  <si>
    <t>06 (Seis) em V</t>
  </si>
  <si>
    <t>89,0</t>
  </si>
  <si>
    <t>1ª marcha   4,584: 1</t>
  </si>
  <si>
    <t>2ª marcha   2,964 : 1</t>
  </si>
  <si>
    <t>3ª marcha   1,912 : 1</t>
  </si>
  <si>
    <t>4ª marcha   1,446 : 1</t>
  </si>
  <si>
    <t>5ª marcha   1,000 : 1</t>
  </si>
  <si>
    <t>6ª marcha   0,746 : 1</t>
  </si>
  <si>
    <t>Ré              2,943 : 1</t>
  </si>
  <si>
    <t>3,066 : 1</t>
  </si>
  <si>
    <t>3,208 : 1</t>
  </si>
  <si>
    <t>1,95 : 1 +/- 0,1</t>
  </si>
  <si>
    <t>Não aplicável</t>
  </si>
  <si>
    <t>9,7 : 1</t>
  </si>
  <si>
    <t>10,3 : 1</t>
  </si>
  <si>
    <t>2 (dois)</t>
  </si>
  <si>
    <t>7,5J x 17"</t>
  </si>
  <si>
    <t>P225/50 R17</t>
  </si>
  <si>
    <t>22,9 kgfm @ 4000 rpm</t>
  </si>
  <si>
    <t>225,0 Nm @ 4000 rpm</t>
  </si>
  <si>
    <t>302,0 Nm @ 4300 rpm</t>
  </si>
  <si>
    <t>30,8 kgfm @ 4300 rpm</t>
  </si>
  <si>
    <t>ESPECIFICAÇÕES TÉCNICAS</t>
  </si>
  <si>
    <t>Digital; Multiponto e sequencial</t>
  </si>
  <si>
    <t>04 válvulas/cilindro - no cabeçote</t>
  </si>
  <si>
    <t>No cabeçote, com sistema variável de abertura das válv. de admissão (i-VCT)</t>
  </si>
  <si>
    <t>Por corrente</t>
  </si>
  <si>
    <t>Aluminio</t>
  </si>
  <si>
    <t>Eletronica; Multiponto e sequencial</t>
  </si>
  <si>
    <t>Automatica - 6 marchas à frente</t>
  </si>
  <si>
    <t>1 (um) eixo / dianteira</t>
  </si>
  <si>
    <t>2 (dois) eixos / integral</t>
  </si>
  <si>
    <t>À disco, dianteiro e traseiro, servo assistido e com sistema ABS de 4 canais</t>
  </si>
  <si>
    <t>T145/70 R17</t>
  </si>
  <si>
    <t>300 mm (Diant.) / 279 mm (Tras.)</t>
  </si>
  <si>
    <t>1567 / 1557</t>
  </si>
  <si>
    <t>Sistema de refrigeração (litros):</t>
  </si>
  <si>
    <t>12 V / 150 A</t>
  </si>
  <si>
    <t xml:space="preserve">12V / 48 Ah / 500 CCA </t>
  </si>
  <si>
    <t>12 V / 48Ah / 500 CCA</t>
  </si>
  <si>
    <t>180 (limitada)</t>
  </si>
  <si>
    <t>Suspensão independente tipo (SLA) Short_Long Arm, com barra estabilizadora, amortecedores pressurizados e molas helicoidais</t>
  </si>
  <si>
    <t>Automatica - 6 marchas à frente com alternativa de mudança manual</t>
  </si>
  <si>
    <t>Distância entre eixos (mm):</t>
  </si>
  <si>
    <t>Comprimento total (mm):</t>
  </si>
  <si>
    <t>Largura carroceria (mm) - sem espelhos:</t>
  </si>
  <si>
    <t>Largura carroceria (mm) - com espelhos:</t>
  </si>
  <si>
    <t>Altura (mm):</t>
  </si>
  <si>
    <t>Balanço dianteiro (mm)</t>
  </si>
  <si>
    <t>Balanço traseiro (mm)</t>
  </si>
  <si>
    <t>Bitola (dianteira / traseira) (mm):</t>
  </si>
  <si>
    <t>11,4</t>
  </si>
  <si>
    <t>173 cv @ 6000 rpm</t>
  </si>
  <si>
    <t>100,0</t>
  </si>
  <si>
    <t>79,5</t>
  </si>
  <si>
    <t>243 cv @ 6550 rpm</t>
  </si>
  <si>
    <t>1949 (1,949 t)</t>
  </si>
  <si>
    <t>2089 (2,089 t)</t>
  </si>
  <si>
    <t>Fechada do tipo monobloco</t>
  </si>
  <si>
    <t>Suspensão independente tipo multi-link com barra estabilizadora, amortecedores pressurizados e molas helicoidais.</t>
  </si>
  <si>
    <t>Pinhão e cremalheira assistida eletricamente.</t>
  </si>
  <si>
    <t>CONSUMO (NBR-7024)</t>
  </si>
  <si>
    <t>Consumo Urbano (km/l)</t>
  </si>
  <si>
    <t>Consumo Estrada (km/l)</t>
  </si>
  <si>
    <t>9.2 (E22)</t>
  </si>
  <si>
    <t>14.4 (E22)</t>
  </si>
  <si>
    <t>7.3 (E22)</t>
  </si>
  <si>
    <t>11.7 (E22)</t>
  </si>
  <si>
    <r>
      <t>300</t>
    </r>
    <r>
      <rPr>
        <sz val="10"/>
        <rFont val="Arial"/>
        <family val="0"/>
      </rPr>
      <t xml:space="preserve"> mm (Diant.) / 279 mm (Tras.)</t>
    </r>
  </si>
  <si>
    <t>FUSION 2010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</si>
</sst>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$&quot;\ #,##0_);[Red]\(&quot;$&quot;\ #,##0\)"/>
    <numFmt numFmtId="177" formatCode="&quot;Cr$&quot;\ #,##0_);\(&quot;Cr$&quot;\ #,##0\)"/>
    <numFmt numFmtId="178" formatCode="&quot;Cr$&quot;\ #,##0.00_);[Red]\(&quot;Cr$&quot;\ 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24"/>
      <name val="Arial"/>
      <family val="2"/>
    </font>
    <font>
      <sz val="10"/>
      <name val="Tahoma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9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1" fillId="3" borderId="0" xfId="0" applyFont="1" applyFill="1" applyAlignment="1">
      <alignment vertical="center"/>
    </xf>
    <xf numFmtId="0" fontId="0" fillId="0" borderId="0" xfId="0" applyAlignment="1">
      <alignment vertical="top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2" fontId="0" fillId="0" borderId="13" xfId="0" applyNumberFormat="1" applyFont="1" applyBorder="1" applyAlignment="1">
      <alignment horizontal="center"/>
    </xf>
    <xf numFmtId="22" fontId="0" fillId="0" borderId="14" xfId="0" applyNumberFormat="1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" fontId="0" fillId="0" borderId="5" xfId="0" applyNumberFormat="1" applyFont="1" applyFill="1" applyBorder="1" applyAlignment="1" quotePrefix="1">
      <alignment horizontal="center"/>
    </xf>
    <xf numFmtId="1" fontId="0" fillId="0" borderId="6" xfId="0" applyNumberFormat="1" applyFont="1" applyFill="1" applyBorder="1" applyAlignment="1" quotePrefix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83" fontId="0" fillId="0" borderId="5" xfId="0" applyNumberFormat="1" applyFont="1" applyFill="1" applyBorder="1" applyAlignment="1">
      <alignment horizontal="center"/>
    </xf>
    <xf numFmtId="183" fontId="0" fillId="0" borderId="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tabSelected="1" zoomScaleSheetLayoutView="100" workbookViewId="0" topLeftCell="A1">
      <pane ySplit="5" topLeftCell="BM6" activePane="bottomLeft" state="frozen"/>
      <selection pane="topLeft" activeCell="A1" sqref="A1"/>
      <selection pane="bottomLeft" activeCell="G11" sqref="G11"/>
    </sheetView>
  </sheetViews>
  <sheetFormatPr defaultColWidth="9.140625" defaultRowHeight="12.75" outlineLevelRow="1"/>
  <cols>
    <col min="1" max="1" width="44.7109375" style="0" customWidth="1"/>
    <col min="2" max="3" width="41.7109375" style="0" customWidth="1"/>
  </cols>
  <sheetData>
    <row r="1" spans="1:3" ht="30">
      <c r="A1" s="65" t="s">
        <v>148</v>
      </c>
      <c r="B1" s="65"/>
      <c r="C1" s="65"/>
    </row>
    <row r="2" spans="1:3" ht="18">
      <c r="A2" s="66" t="s">
        <v>101</v>
      </c>
      <c r="B2" s="66"/>
      <c r="C2" s="66"/>
    </row>
    <row r="3" ht="15" customHeight="1" thickBot="1">
      <c r="A3" s="2"/>
    </row>
    <row r="4" spans="2:3" s="3" customFormat="1" ht="16.5" thickBot="1">
      <c r="B4" s="5" t="s">
        <v>2</v>
      </c>
      <c r="C4" s="5" t="s">
        <v>3</v>
      </c>
    </row>
    <row r="5" spans="2:3" s="4" customFormat="1" ht="16.5" thickBot="1">
      <c r="B5" s="5" t="s">
        <v>0</v>
      </c>
      <c r="C5" s="5" t="s">
        <v>0</v>
      </c>
    </row>
    <row r="6" spans="1:3" s="1" customFormat="1" ht="12.75">
      <c r="A6" s="8" t="s">
        <v>4</v>
      </c>
      <c r="B6" s="26"/>
      <c r="C6" s="27"/>
    </row>
    <row r="7" spans="1:3" s="1" customFormat="1" ht="12.75">
      <c r="A7" s="9" t="s">
        <v>5</v>
      </c>
      <c r="B7" s="11" t="s">
        <v>74</v>
      </c>
      <c r="C7" s="12" t="s">
        <v>74</v>
      </c>
    </row>
    <row r="8" spans="1:3" s="1" customFormat="1" ht="12.75">
      <c r="A8" s="9" t="s">
        <v>6</v>
      </c>
      <c r="B8" s="11" t="s">
        <v>137</v>
      </c>
      <c r="C8" s="12" t="s">
        <v>137</v>
      </c>
    </row>
    <row r="9" spans="1:3" s="1" customFormat="1" ht="12.75">
      <c r="A9" s="9" t="s">
        <v>7</v>
      </c>
      <c r="B9" s="11">
        <v>4</v>
      </c>
      <c r="C9" s="12">
        <v>4</v>
      </c>
    </row>
    <row r="10" spans="1:3" s="1" customFormat="1" ht="12.75">
      <c r="A10" s="10" t="s">
        <v>8</v>
      </c>
      <c r="B10" s="18">
        <v>5</v>
      </c>
      <c r="C10" s="19">
        <v>5</v>
      </c>
    </row>
    <row r="11" spans="1:3" ht="12.75">
      <c r="A11" s="6" t="s">
        <v>9</v>
      </c>
      <c r="B11" s="28"/>
      <c r="C11" s="29"/>
    </row>
    <row r="12" spans="1:3" ht="12.75">
      <c r="A12" s="8" t="s">
        <v>10</v>
      </c>
      <c r="B12" s="30" t="s">
        <v>76</v>
      </c>
      <c r="C12" s="31" t="s">
        <v>77</v>
      </c>
    </row>
    <row r="13" spans="1:3" ht="12.75">
      <c r="A13" s="9" t="s">
        <v>11</v>
      </c>
      <c r="B13" s="32" t="s">
        <v>78</v>
      </c>
      <c r="C13" s="33" t="s">
        <v>79</v>
      </c>
    </row>
    <row r="14" spans="1:4" ht="12.75">
      <c r="A14" s="9" t="s">
        <v>12</v>
      </c>
      <c r="B14" s="32">
        <v>2488</v>
      </c>
      <c r="C14" s="33">
        <v>2976</v>
      </c>
      <c r="D14" s="23"/>
    </row>
    <row r="15" spans="1:3" ht="12.75">
      <c r="A15" s="9" t="s">
        <v>13</v>
      </c>
      <c r="B15" s="32" t="s">
        <v>80</v>
      </c>
      <c r="C15" s="33" t="s">
        <v>80</v>
      </c>
    </row>
    <row r="16" spans="1:3" ht="12.75">
      <c r="A16" s="9" t="s">
        <v>14</v>
      </c>
      <c r="B16" s="32" t="s">
        <v>132</v>
      </c>
      <c r="C16" s="33" t="s">
        <v>133</v>
      </c>
    </row>
    <row r="17" spans="1:3" ht="12.75">
      <c r="A17" s="9" t="s">
        <v>15</v>
      </c>
      <c r="B17" s="32">
        <v>16</v>
      </c>
      <c r="C17" s="33">
        <v>24</v>
      </c>
    </row>
    <row r="18" spans="1:3" ht="12.75">
      <c r="A18" s="9" t="s">
        <v>16</v>
      </c>
      <c r="B18" s="32" t="s">
        <v>102</v>
      </c>
      <c r="C18" s="33" t="s">
        <v>102</v>
      </c>
    </row>
    <row r="19" spans="1:3" ht="12.75">
      <c r="A19" s="9" t="s">
        <v>17</v>
      </c>
      <c r="B19" s="32" t="s">
        <v>92</v>
      </c>
      <c r="C19" s="33" t="s">
        <v>93</v>
      </c>
    </row>
    <row r="20" spans="1:3" ht="12.75">
      <c r="A20" s="10" t="s">
        <v>18</v>
      </c>
      <c r="B20" s="34" t="s">
        <v>131</v>
      </c>
      <c r="C20" s="35" t="s">
        <v>134</v>
      </c>
    </row>
    <row r="21" spans="1:3" ht="12.75">
      <c r="A21" t="s">
        <v>19</v>
      </c>
      <c r="B21" s="36" t="s">
        <v>98</v>
      </c>
      <c r="C21" s="37" t="s">
        <v>99</v>
      </c>
    </row>
    <row r="22" spans="2:3" ht="12.75">
      <c r="B22" s="36" t="s">
        <v>97</v>
      </c>
      <c r="C22" s="37" t="s">
        <v>100</v>
      </c>
    </row>
    <row r="23" spans="1:3" ht="12.75">
      <c r="A23" s="9" t="s">
        <v>20</v>
      </c>
      <c r="B23" s="38" t="s">
        <v>1</v>
      </c>
      <c r="C23" s="39" t="s">
        <v>1</v>
      </c>
    </row>
    <row r="24" spans="1:3" ht="12.75">
      <c r="A24" s="9" t="s">
        <v>21</v>
      </c>
      <c r="B24" s="40" t="s">
        <v>103</v>
      </c>
      <c r="C24" s="41" t="s">
        <v>103</v>
      </c>
    </row>
    <row r="25" spans="1:3" ht="25.5">
      <c r="A25" s="9" t="s">
        <v>22</v>
      </c>
      <c r="B25" s="42" t="s">
        <v>104</v>
      </c>
      <c r="C25" s="43" t="s">
        <v>104</v>
      </c>
    </row>
    <row r="26" spans="1:3" ht="12.75">
      <c r="A26" s="9" t="s">
        <v>23</v>
      </c>
      <c r="B26" s="40" t="s">
        <v>105</v>
      </c>
      <c r="C26" s="41" t="s">
        <v>105</v>
      </c>
    </row>
    <row r="27" spans="1:3" ht="12.75" outlineLevel="1">
      <c r="A27" s="9" t="s">
        <v>24</v>
      </c>
      <c r="B27" s="40" t="s">
        <v>106</v>
      </c>
      <c r="C27" s="41" t="s">
        <v>106</v>
      </c>
    </row>
    <row r="28" spans="1:3" ht="12.75">
      <c r="A28" s="9" t="s">
        <v>25</v>
      </c>
      <c r="B28" s="32" t="s">
        <v>106</v>
      </c>
      <c r="C28" s="33" t="s">
        <v>106</v>
      </c>
    </row>
    <row r="29" spans="1:3" ht="12.75" outlineLevel="1">
      <c r="A29" s="9" t="s">
        <v>26</v>
      </c>
      <c r="B29" s="32" t="s">
        <v>117</v>
      </c>
      <c r="C29" s="33" t="s">
        <v>118</v>
      </c>
    </row>
    <row r="30" spans="1:3" ht="12.75" outlineLevel="1">
      <c r="A30" s="9" t="s">
        <v>27</v>
      </c>
      <c r="B30" s="32" t="s">
        <v>116</v>
      </c>
      <c r="C30" s="33" t="s">
        <v>116</v>
      </c>
    </row>
    <row r="31" spans="1:3" ht="12.75" outlineLevel="1">
      <c r="A31" s="9" t="s">
        <v>28</v>
      </c>
      <c r="B31" s="32" t="s">
        <v>107</v>
      </c>
      <c r="C31" s="33" t="s">
        <v>107</v>
      </c>
    </row>
    <row r="32" spans="1:3" ht="12.75">
      <c r="A32" s="10" t="s">
        <v>29</v>
      </c>
      <c r="B32" s="34" t="s">
        <v>91</v>
      </c>
      <c r="C32" s="35" t="s">
        <v>91</v>
      </c>
    </row>
    <row r="33" spans="1:3" ht="12.75">
      <c r="A33" s="6" t="s">
        <v>30</v>
      </c>
      <c r="B33" s="28"/>
      <c r="C33" s="29"/>
    </row>
    <row r="34" spans="1:3" ht="25.5">
      <c r="A34" t="s">
        <v>10</v>
      </c>
      <c r="B34" s="36" t="s">
        <v>108</v>
      </c>
      <c r="C34" s="44" t="s">
        <v>121</v>
      </c>
    </row>
    <row r="35" spans="1:3" ht="12.75">
      <c r="A35" s="10" t="s">
        <v>31</v>
      </c>
      <c r="B35" s="34"/>
      <c r="C35" s="35"/>
    </row>
    <row r="36" spans="1:3" ht="12.75">
      <c r="A36" s="8" t="s">
        <v>32</v>
      </c>
      <c r="B36" s="45" t="s">
        <v>81</v>
      </c>
      <c r="C36" s="46" t="s">
        <v>81</v>
      </c>
    </row>
    <row r="37" spans="1:3" ht="12.75">
      <c r="A37" s="9" t="s">
        <v>33</v>
      </c>
      <c r="B37" s="32" t="s">
        <v>82</v>
      </c>
      <c r="C37" s="33" t="s">
        <v>82</v>
      </c>
    </row>
    <row r="38" spans="1:3" ht="12.75">
      <c r="A38" s="9" t="s">
        <v>34</v>
      </c>
      <c r="B38" s="32" t="s">
        <v>83</v>
      </c>
      <c r="C38" s="33" t="s">
        <v>83</v>
      </c>
    </row>
    <row r="39" spans="1:3" ht="12.75">
      <c r="A39" s="9" t="s">
        <v>35</v>
      </c>
      <c r="B39" s="32" t="s">
        <v>84</v>
      </c>
      <c r="C39" s="33" t="s">
        <v>84</v>
      </c>
    </row>
    <row r="40" spans="1:3" ht="12.75">
      <c r="A40" s="9" t="s">
        <v>36</v>
      </c>
      <c r="B40" s="32" t="s">
        <v>85</v>
      </c>
      <c r="C40" s="33" t="s">
        <v>85</v>
      </c>
    </row>
    <row r="41" spans="1:3" ht="12.75">
      <c r="A41" s="9" t="s">
        <v>75</v>
      </c>
      <c r="B41" s="32" t="s">
        <v>86</v>
      </c>
      <c r="C41" s="33" t="s">
        <v>86</v>
      </c>
    </row>
    <row r="42" spans="1:3" ht="12.75">
      <c r="A42" s="9" t="s">
        <v>37</v>
      </c>
      <c r="B42" s="32" t="s">
        <v>87</v>
      </c>
      <c r="C42" s="33" t="s">
        <v>87</v>
      </c>
    </row>
    <row r="43" spans="1:3" ht="12.75">
      <c r="A43" s="9" t="s">
        <v>38</v>
      </c>
      <c r="B43" s="32" t="s">
        <v>88</v>
      </c>
      <c r="C43" s="33" t="s">
        <v>89</v>
      </c>
    </row>
    <row r="44" spans="1:3" ht="12.75">
      <c r="A44" s="10" t="s">
        <v>39</v>
      </c>
      <c r="B44" s="34" t="s">
        <v>90</v>
      </c>
      <c r="C44" s="35" t="s">
        <v>90</v>
      </c>
    </row>
    <row r="45" spans="1:3" ht="12.75">
      <c r="A45" s="6" t="s">
        <v>40</v>
      </c>
      <c r="B45" s="28"/>
      <c r="C45" s="29"/>
    </row>
    <row r="46" spans="1:5" s="17" customFormat="1" ht="25.5" customHeight="1">
      <c r="A46" s="13" t="s">
        <v>41</v>
      </c>
      <c r="B46" s="67" t="s">
        <v>120</v>
      </c>
      <c r="C46" s="68"/>
      <c r="D46"/>
      <c r="E46"/>
    </row>
    <row r="47" spans="1:9" s="15" customFormat="1" ht="24" customHeight="1">
      <c r="A47" s="14" t="s">
        <v>42</v>
      </c>
      <c r="B47" s="69" t="s">
        <v>138</v>
      </c>
      <c r="C47" s="70"/>
      <c r="D47"/>
      <c r="E47"/>
      <c r="F47" s="16"/>
      <c r="G47" s="16"/>
      <c r="H47" s="16"/>
      <c r="I47" s="16"/>
    </row>
    <row r="48" spans="1:3" ht="12.75">
      <c r="A48" s="9" t="s">
        <v>43</v>
      </c>
      <c r="B48" s="40" t="s">
        <v>94</v>
      </c>
      <c r="C48" s="41" t="s">
        <v>94</v>
      </c>
    </row>
    <row r="49" spans="1:3" ht="12.75">
      <c r="A49" s="9" t="s">
        <v>44</v>
      </c>
      <c r="B49" s="40" t="s">
        <v>109</v>
      </c>
      <c r="C49" s="41" t="s">
        <v>110</v>
      </c>
    </row>
    <row r="50" spans="1:3" ht="12.75">
      <c r="A50" s="9" t="s">
        <v>45</v>
      </c>
      <c r="B50" s="42" t="s">
        <v>139</v>
      </c>
      <c r="C50" s="43" t="s">
        <v>139</v>
      </c>
    </row>
    <row r="51" spans="1:3" ht="12.75">
      <c r="A51" s="10" t="s">
        <v>46</v>
      </c>
      <c r="B51" s="47" t="s">
        <v>130</v>
      </c>
      <c r="C51" s="48" t="s">
        <v>130</v>
      </c>
    </row>
    <row r="52" spans="1:3" ht="12.75">
      <c r="A52" s="6" t="s">
        <v>47</v>
      </c>
      <c r="B52" s="28"/>
      <c r="C52" s="29"/>
    </row>
    <row r="53" spans="1:3" ht="25.5">
      <c r="A53" s="10" t="s">
        <v>48</v>
      </c>
      <c r="B53" s="49" t="s">
        <v>111</v>
      </c>
      <c r="C53" s="50" t="s">
        <v>111</v>
      </c>
    </row>
    <row r="54" spans="1:4" ht="13.5" thickBot="1">
      <c r="A54" s="1" t="s">
        <v>49</v>
      </c>
      <c r="B54" s="51" t="s">
        <v>147</v>
      </c>
      <c r="C54" s="52" t="s">
        <v>113</v>
      </c>
      <c r="D54" s="23"/>
    </row>
    <row r="55" spans="1:3" ht="12.75">
      <c r="A55" s="6" t="s">
        <v>50</v>
      </c>
      <c r="B55" s="53"/>
      <c r="C55" s="54"/>
    </row>
    <row r="56" spans="1:3" ht="12.75">
      <c r="A56" s="8" t="s">
        <v>51</v>
      </c>
      <c r="B56" s="30" t="s">
        <v>95</v>
      </c>
      <c r="C56" s="31" t="s">
        <v>95</v>
      </c>
    </row>
    <row r="57" spans="1:3" ht="12.75">
      <c r="A57" s="9" t="s">
        <v>52</v>
      </c>
      <c r="B57" s="32" t="s">
        <v>96</v>
      </c>
      <c r="C57" s="33" t="s">
        <v>96</v>
      </c>
    </row>
    <row r="58" spans="1:3" ht="12.75">
      <c r="A58" s="10" t="s">
        <v>53</v>
      </c>
      <c r="B58" s="34" t="s">
        <v>112</v>
      </c>
      <c r="C58" s="35" t="s">
        <v>112</v>
      </c>
    </row>
    <row r="59" spans="1:3" ht="12.75">
      <c r="A59" s="6" t="s">
        <v>54</v>
      </c>
      <c r="B59" s="28"/>
      <c r="C59" s="29"/>
    </row>
    <row r="60" spans="1:3" ht="12.75">
      <c r="A60" s="20" t="s">
        <v>122</v>
      </c>
      <c r="B60" s="30">
        <v>2728</v>
      </c>
      <c r="C60" s="31">
        <v>2728</v>
      </c>
    </row>
    <row r="61" spans="1:3" ht="12.75">
      <c r="A61" s="21" t="s">
        <v>123</v>
      </c>
      <c r="B61" s="32">
        <v>4841</v>
      </c>
      <c r="C61" s="33">
        <v>4841</v>
      </c>
    </row>
    <row r="62" spans="1:3" s="7" customFormat="1" ht="12.75">
      <c r="A62" s="22" t="s">
        <v>124</v>
      </c>
      <c r="B62" s="40">
        <v>1835</v>
      </c>
      <c r="C62" s="41">
        <v>1835</v>
      </c>
    </row>
    <row r="63" spans="1:3" s="7" customFormat="1" ht="12.75">
      <c r="A63" s="22" t="s">
        <v>125</v>
      </c>
      <c r="B63" s="40">
        <v>2034</v>
      </c>
      <c r="C63" s="41">
        <v>2034</v>
      </c>
    </row>
    <row r="64" spans="1:3" ht="12.75">
      <c r="A64" s="21" t="s">
        <v>126</v>
      </c>
      <c r="B64" s="40">
        <v>1445</v>
      </c>
      <c r="C64" s="41">
        <v>1445</v>
      </c>
    </row>
    <row r="65" spans="1:3" ht="12.75">
      <c r="A65" s="21" t="s">
        <v>127</v>
      </c>
      <c r="B65" s="40">
        <v>998</v>
      </c>
      <c r="C65" s="41">
        <v>998</v>
      </c>
    </row>
    <row r="66" spans="1:3" ht="12.75">
      <c r="A66" s="21" t="s">
        <v>128</v>
      </c>
      <c r="B66" s="40">
        <v>1110</v>
      </c>
      <c r="C66" s="41">
        <v>1110</v>
      </c>
    </row>
    <row r="67" spans="1:3" ht="12.75">
      <c r="A67" s="21" t="s">
        <v>129</v>
      </c>
      <c r="B67" s="55" t="s">
        <v>114</v>
      </c>
      <c r="C67" s="56" t="s">
        <v>114</v>
      </c>
    </row>
    <row r="68" spans="1:3" ht="12.75">
      <c r="A68" s="21" t="s">
        <v>55</v>
      </c>
      <c r="B68" s="57">
        <f>42.3*25.4</f>
        <v>1074.4199999999998</v>
      </c>
      <c r="C68" s="58">
        <f>42.3*25.4</f>
        <v>1074.4199999999998</v>
      </c>
    </row>
    <row r="69" spans="1:3" ht="12.75">
      <c r="A69" s="21" t="s">
        <v>56</v>
      </c>
      <c r="B69" s="57">
        <f>38.7*25.4</f>
        <v>982.98</v>
      </c>
      <c r="C69" s="58">
        <f>38.7*25.4</f>
        <v>982.98</v>
      </c>
    </row>
    <row r="70" spans="1:3" ht="12.75">
      <c r="A70" s="9" t="s">
        <v>57</v>
      </c>
      <c r="B70" s="57">
        <v>1458</v>
      </c>
      <c r="C70" s="58">
        <v>1458</v>
      </c>
    </row>
    <row r="71" spans="1:4" ht="12.75">
      <c r="A71" s="9" t="s">
        <v>58</v>
      </c>
      <c r="B71" s="57">
        <v>953</v>
      </c>
      <c r="C71" s="58">
        <v>953</v>
      </c>
      <c r="D71" s="23"/>
    </row>
    <row r="72" spans="1:3" ht="12.75">
      <c r="A72" s="9" t="s">
        <v>59</v>
      </c>
      <c r="B72" s="57">
        <f>37.8*25.4</f>
        <v>960.1199999999999</v>
      </c>
      <c r="C72" s="58">
        <f>37.8*25.4</f>
        <v>960.1199999999999</v>
      </c>
    </row>
    <row r="73" spans="1:4" ht="12.75">
      <c r="A73" s="9" t="s">
        <v>60</v>
      </c>
      <c r="B73" s="57">
        <v>1435</v>
      </c>
      <c r="C73" s="58">
        <v>1435</v>
      </c>
      <c r="D73" s="23"/>
    </row>
    <row r="74" spans="1:3" ht="12.75">
      <c r="A74" s="9" t="s">
        <v>61</v>
      </c>
      <c r="B74" s="32">
        <v>530</v>
      </c>
      <c r="C74" s="33">
        <v>530</v>
      </c>
    </row>
    <row r="75" spans="1:3" ht="12.75">
      <c r="A75" s="9" t="s">
        <v>62</v>
      </c>
      <c r="B75" s="24">
        <v>1520</v>
      </c>
      <c r="C75" s="25">
        <v>1650</v>
      </c>
    </row>
    <row r="76" spans="1:3" ht="12.75" outlineLevel="1">
      <c r="A76" s="9" t="s">
        <v>63</v>
      </c>
      <c r="B76" s="24"/>
      <c r="C76" s="25"/>
    </row>
    <row r="77" spans="1:3" ht="12.75">
      <c r="A77" s="9" t="s">
        <v>64</v>
      </c>
      <c r="B77" s="24">
        <v>897</v>
      </c>
      <c r="C77" s="25">
        <v>974</v>
      </c>
    </row>
    <row r="78" spans="1:3" ht="12.75">
      <c r="A78" s="9" t="s">
        <v>65</v>
      </c>
      <c r="B78" s="24">
        <v>623</v>
      </c>
      <c r="C78" s="25">
        <v>676</v>
      </c>
    </row>
    <row r="79" spans="1:3" ht="12.75">
      <c r="A79" s="9" t="s">
        <v>66</v>
      </c>
      <c r="B79" s="40" t="s">
        <v>135</v>
      </c>
      <c r="C79" s="41" t="s">
        <v>136</v>
      </c>
    </row>
    <row r="80" spans="1:3" ht="12.75">
      <c r="A80" s="9" t="s">
        <v>67</v>
      </c>
      <c r="B80" s="24">
        <v>1063</v>
      </c>
      <c r="C80" s="25">
        <v>1144</v>
      </c>
    </row>
    <row r="81" spans="1:3" ht="12.75">
      <c r="A81" s="9" t="s">
        <v>68</v>
      </c>
      <c r="B81" s="24">
        <v>928</v>
      </c>
      <c r="C81" s="25">
        <v>1000</v>
      </c>
    </row>
    <row r="82" spans="1:3" ht="12.75">
      <c r="A82" s="9" t="s">
        <v>69</v>
      </c>
      <c r="B82" s="32">
        <v>66</v>
      </c>
      <c r="C82" s="33">
        <v>62</v>
      </c>
    </row>
    <row r="83" spans="1:3" ht="12.75" outlineLevel="1">
      <c r="A83" s="9" t="s">
        <v>70</v>
      </c>
      <c r="B83" s="59">
        <f>3.7854*1.25</f>
        <v>4.73175</v>
      </c>
      <c r="C83" s="60">
        <f>3.7854*1.5</f>
        <v>5.678100000000001</v>
      </c>
    </row>
    <row r="84" spans="1:3" ht="12.75" outlineLevel="1">
      <c r="A84" s="10" t="s">
        <v>115</v>
      </c>
      <c r="B84" s="59">
        <f>3.7854*6.9/4</f>
        <v>6.529815</v>
      </c>
      <c r="C84" s="60">
        <f>3.7854*10.6/4</f>
        <v>10.03131</v>
      </c>
    </row>
    <row r="85" spans="1:3" ht="12.75">
      <c r="A85" s="6" t="s">
        <v>71</v>
      </c>
      <c r="B85" s="28"/>
      <c r="C85" s="29"/>
    </row>
    <row r="86" spans="1:3" ht="12.75">
      <c r="A86" s="8" t="s">
        <v>72</v>
      </c>
      <c r="B86" s="61" t="s">
        <v>119</v>
      </c>
      <c r="C86" s="62" t="s">
        <v>119</v>
      </c>
    </row>
    <row r="87" spans="1:3" ht="13.5" thickBot="1">
      <c r="A87" s="10" t="s">
        <v>73</v>
      </c>
      <c r="B87" s="63">
        <v>9.9</v>
      </c>
      <c r="C87" s="64">
        <v>8.5</v>
      </c>
    </row>
    <row r="88" spans="1:3" ht="12.75">
      <c r="A88" s="6" t="s">
        <v>140</v>
      </c>
      <c r="B88" s="28"/>
      <c r="C88" s="29"/>
    </row>
    <row r="89" spans="1:3" ht="12.75">
      <c r="A89" s="9" t="s">
        <v>141</v>
      </c>
      <c r="B89" s="59" t="s">
        <v>143</v>
      </c>
      <c r="C89" s="60" t="s">
        <v>145</v>
      </c>
    </row>
    <row r="90" spans="1:3" ht="12.75">
      <c r="A90" s="9" t="s">
        <v>142</v>
      </c>
      <c r="B90" s="59" t="s">
        <v>144</v>
      </c>
      <c r="C90" s="60" t="s">
        <v>146</v>
      </c>
    </row>
    <row r="91" spans="1:3" ht="12.75">
      <c r="A91" s="9"/>
      <c r="B91" s="59"/>
      <c r="C91" s="60"/>
    </row>
  </sheetData>
  <mergeCells count="4">
    <mergeCell ref="A1:C1"/>
    <mergeCell ref="A2:C2"/>
    <mergeCell ref="B46:C46"/>
    <mergeCell ref="B47:C47"/>
  </mergeCells>
  <printOptions horizontalCentered="1"/>
  <pageMargins left="0" right="0" top="0" bottom="0.5" header="0.5" footer="0"/>
  <pageSetup fitToHeight="2" horizontalDpi="600" verticalDpi="600" orientation="portrait" scale="75" r:id="rId1"/>
  <headerFooter alignWithMargins="0">
    <oddFooter>&amp;L&amp;"Arial,Bold"&amp;8&amp;F&amp;R&amp;"Arial,Bold"&amp;8&amp;D</oddFooter>
  </headerFooter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 Mizukosi</dc:creator>
  <cp:keywords/>
  <dc:description/>
  <cp:lastModifiedBy>csouza</cp:lastModifiedBy>
  <cp:lastPrinted>2009-05-08T16:53:05Z</cp:lastPrinted>
  <dcterms:created xsi:type="dcterms:W3CDTF">2003-12-04T18:32:43Z</dcterms:created>
  <dcterms:modified xsi:type="dcterms:W3CDTF">2009-05-08T16:53:50Z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413024639</vt:i4>
  </property>
  <property fmtid="{D5CDD505-2E9C-101B-9397-08002B2CF9AE}" pid="3" name="_NewReviewCycle">
    <vt:lpwstr/>
  </property>
  <property fmtid="{D5CDD505-2E9C-101B-9397-08002B2CF9AE}" pid="4" name="_EmailSubject">
    <vt:lpwstr>Ficha Técnica Fusion 2010</vt:lpwstr>
  </property>
  <property fmtid="{D5CDD505-2E9C-101B-9397-08002B2CF9AE}" pid="5" name="_AuthorEmailDisplayName">
    <vt:lpwstr>Ferreira, Alexandre (A.C.)</vt:lpwstr>
  </property>
  <property fmtid="{D5CDD505-2E9C-101B-9397-08002B2CF9AE}" pid="6" name="_PreviousAdHocReviewCycleID">
    <vt:i4>-1096114153</vt:i4>
  </property>
  <property fmtid="{D5CDD505-2E9C-101B-9397-08002B2CF9AE}" pid="7" name="_AuthorEmail">
    <vt:lpwstr>aferre62@ford.com</vt:lpwstr>
  </property>
  <property fmtid="{D5CDD505-2E9C-101B-9397-08002B2CF9AE}" pid="8" name="_ReviewingToolsShownOnce">
    <vt:lpwstr/>
  </property>
</Properties>
</file>