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omfim\Desktop\"/>
    </mc:Choice>
  </mc:AlternateContent>
  <xr:revisionPtr revIDLastSave="0" documentId="8_{43BA6E46-183E-4251-8897-960966837F0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1" l="1"/>
  <c r="Q8" i="1"/>
  <c r="Q9" i="1"/>
  <c r="Q11" i="1"/>
  <c r="Q12" i="1"/>
  <c r="Q13" i="1"/>
  <c r="Q14" i="1"/>
  <c r="Q15" i="1"/>
  <c r="Q16" i="1"/>
  <c r="Q19" i="1"/>
  <c r="Q20" i="1"/>
  <c r="Q21" i="1"/>
  <c r="Q23" i="1"/>
  <c r="Q24" i="1"/>
  <c r="Q25" i="1"/>
  <c r="Q26" i="1"/>
  <c r="Q28" i="1"/>
  <c r="Q29" i="1"/>
  <c r="Q31" i="1"/>
  <c r="Q32" i="1"/>
  <c r="Q34" i="1"/>
  <c r="Q35" i="1"/>
  <c r="Q38" i="1"/>
  <c r="Q39" i="1"/>
  <c r="Q40" i="1"/>
  <c r="Q41" i="1"/>
  <c r="Q42" i="1"/>
  <c r="Q43" i="1"/>
  <c r="Q44" i="1"/>
  <c r="Q45" i="1"/>
  <c r="Q47" i="1"/>
  <c r="Q48" i="1"/>
  <c r="Q49" i="1"/>
  <c r="Q50" i="1"/>
  <c r="Q52" i="1"/>
  <c r="Q53" i="1"/>
  <c r="Q54" i="1"/>
  <c r="Q55" i="1"/>
  <c r="Q56" i="1"/>
  <c r="Q58" i="1"/>
  <c r="Q59" i="1"/>
  <c r="Q60" i="1"/>
  <c r="Q62" i="1"/>
  <c r="Q63" i="1"/>
  <c r="Q64" i="1"/>
  <c r="Q66" i="1"/>
  <c r="Q67" i="1"/>
  <c r="Q69" i="1"/>
  <c r="Q70" i="1"/>
  <c r="Q71" i="1"/>
  <c r="Q6" i="1"/>
  <c r="Q5" i="1"/>
  <c r="N34" i="1" l="1"/>
  <c r="N6" i="1"/>
  <c r="N7" i="1"/>
  <c r="N8" i="1"/>
  <c r="N9" i="1"/>
  <c r="N11" i="1"/>
  <c r="N12" i="1"/>
  <c r="N13" i="1"/>
  <c r="N14" i="1"/>
  <c r="N15" i="1"/>
  <c r="N16" i="1"/>
  <c r="N19" i="1"/>
  <c r="N20" i="1"/>
  <c r="N21" i="1"/>
  <c r="N23" i="1"/>
  <c r="N24" i="1"/>
  <c r="N25" i="1"/>
  <c r="N26" i="1"/>
  <c r="N28" i="1"/>
  <c r="N29" i="1"/>
  <c r="N31" i="1"/>
  <c r="N32" i="1"/>
  <c r="N35" i="1"/>
  <c r="N38" i="1"/>
  <c r="N39" i="1"/>
  <c r="N40" i="1"/>
  <c r="N41" i="1"/>
  <c r="N42" i="1"/>
  <c r="N43" i="1"/>
  <c r="N44" i="1"/>
  <c r="N45" i="1"/>
  <c r="N47" i="1"/>
  <c r="N48" i="1"/>
  <c r="N49" i="1"/>
  <c r="N50" i="1"/>
  <c r="N52" i="1"/>
  <c r="N53" i="1"/>
  <c r="N54" i="1"/>
  <c r="N55" i="1"/>
  <c r="N56" i="1"/>
  <c r="N58" i="1"/>
  <c r="N59" i="1"/>
  <c r="N60" i="1"/>
  <c r="N62" i="1"/>
  <c r="N63" i="1"/>
  <c r="N64" i="1"/>
  <c r="N66" i="1"/>
  <c r="N67" i="1"/>
  <c r="N69" i="1"/>
  <c r="N70" i="1"/>
  <c r="N71" i="1"/>
  <c r="N5" i="1"/>
  <c r="M79" i="1" l="1"/>
  <c r="O13" i="1" l="1"/>
  <c r="O71" i="1"/>
  <c r="M76" i="1"/>
  <c r="B74" i="1"/>
  <c r="C79" i="1"/>
  <c r="D79" i="1"/>
  <c r="E79" i="1"/>
  <c r="F79" i="1"/>
  <c r="G79" i="1"/>
  <c r="H79" i="1"/>
  <c r="I79" i="1"/>
  <c r="J79" i="1"/>
  <c r="K79" i="1"/>
  <c r="L79" i="1"/>
  <c r="B76" i="1"/>
  <c r="B75" i="1"/>
  <c r="B79" i="1"/>
  <c r="C74" i="1"/>
  <c r="D74" i="1"/>
  <c r="E74" i="1"/>
  <c r="F74" i="1"/>
  <c r="G74" i="1"/>
  <c r="H74" i="1"/>
  <c r="I74" i="1"/>
  <c r="J74" i="1"/>
  <c r="K74" i="1"/>
  <c r="L74" i="1"/>
  <c r="M74" i="1"/>
  <c r="P6" i="1"/>
  <c r="P7" i="1"/>
  <c r="P8" i="1"/>
  <c r="P9" i="1"/>
  <c r="P11" i="1"/>
  <c r="P12" i="1"/>
  <c r="P13" i="1"/>
  <c r="P14" i="1"/>
  <c r="P15" i="1"/>
  <c r="P16" i="1"/>
  <c r="P19" i="1"/>
  <c r="P20" i="1"/>
  <c r="P21" i="1"/>
  <c r="P23" i="1"/>
  <c r="P24" i="1"/>
  <c r="P25" i="1"/>
  <c r="P26" i="1"/>
  <c r="P28" i="1"/>
  <c r="P29" i="1"/>
  <c r="P31" i="1"/>
  <c r="P32" i="1"/>
  <c r="P34" i="1"/>
  <c r="P35" i="1"/>
  <c r="P38" i="1"/>
  <c r="P39" i="1"/>
  <c r="P40" i="1"/>
  <c r="P41" i="1"/>
  <c r="P42" i="1"/>
  <c r="P43" i="1"/>
  <c r="P44" i="1"/>
  <c r="P45" i="1"/>
  <c r="P47" i="1"/>
  <c r="P48" i="1"/>
  <c r="P49" i="1"/>
  <c r="P50" i="1"/>
  <c r="P52" i="1"/>
  <c r="P53" i="1"/>
  <c r="P54" i="1"/>
  <c r="P55" i="1"/>
  <c r="P56" i="1"/>
  <c r="P58" i="1"/>
  <c r="P59" i="1"/>
  <c r="P60" i="1"/>
  <c r="P62" i="1"/>
  <c r="P63" i="1"/>
  <c r="P64" i="1"/>
  <c r="P66" i="1"/>
  <c r="P67" i="1"/>
  <c r="P69" i="1"/>
  <c r="P70" i="1"/>
  <c r="P71" i="1"/>
  <c r="O11" i="1"/>
  <c r="O12" i="1"/>
  <c r="O14" i="1"/>
  <c r="O15" i="1"/>
  <c r="O16" i="1"/>
  <c r="O19" i="1"/>
  <c r="O20" i="1"/>
  <c r="O21" i="1"/>
  <c r="O23" i="1"/>
  <c r="O24" i="1"/>
  <c r="O25" i="1"/>
  <c r="O26" i="1"/>
  <c r="O28" i="1"/>
  <c r="O29" i="1"/>
  <c r="O31" i="1"/>
  <c r="O32" i="1"/>
  <c r="O34" i="1"/>
  <c r="O35" i="1"/>
  <c r="O38" i="1"/>
  <c r="O39" i="1"/>
  <c r="O40" i="1"/>
  <c r="O41" i="1"/>
  <c r="O42" i="1"/>
  <c r="O43" i="1"/>
  <c r="O44" i="1"/>
  <c r="O45" i="1"/>
  <c r="O47" i="1"/>
  <c r="O48" i="1"/>
  <c r="O49" i="1"/>
  <c r="O50" i="1"/>
  <c r="O52" i="1"/>
  <c r="O53" i="1"/>
  <c r="O54" i="1"/>
  <c r="O55" i="1"/>
  <c r="O56" i="1"/>
  <c r="O58" i="1"/>
  <c r="O59" i="1"/>
  <c r="O60" i="1"/>
  <c r="O62" i="1"/>
  <c r="O63" i="1"/>
  <c r="O64" i="1"/>
  <c r="O66" i="1"/>
  <c r="O67" i="1"/>
  <c r="O69" i="1"/>
  <c r="O70" i="1"/>
  <c r="O6" i="1"/>
  <c r="O7" i="1"/>
  <c r="O8" i="1"/>
  <c r="O9" i="1"/>
  <c r="O5" i="1"/>
  <c r="P5" i="1"/>
  <c r="C76" i="1"/>
  <c r="D76" i="1"/>
  <c r="E76" i="1"/>
  <c r="F76" i="1"/>
  <c r="G76" i="1"/>
  <c r="H76" i="1"/>
  <c r="I76" i="1"/>
  <c r="J76" i="1"/>
  <c r="K76" i="1"/>
  <c r="L76" i="1"/>
  <c r="C75" i="1"/>
  <c r="D75" i="1"/>
  <c r="E75" i="1"/>
  <c r="F75" i="1"/>
  <c r="G75" i="1"/>
  <c r="H75" i="1"/>
  <c r="I75" i="1"/>
  <c r="J75" i="1"/>
  <c r="K75" i="1"/>
  <c r="L75" i="1"/>
  <c r="M75" i="1"/>
  <c r="M77" i="1" l="1"/>
  <c r="E77" i="1"/>
  <c r="I77" i="1"/>
  <c r="N76" i="1"/>
  <c r="N75" i="1"/>
  <c r="L77" i="1"/>
  <c r="H77" i="1"/>
  <c r="D77" i="1"/>
  <c r="B81" i="1" s="1"/>
  <c r="K77" i="1"/>
  <c r="G77" i="1"/>
  <c r="J77" i="1"/>
  <c r="F77" i="1"/>
  <c r="B77" i="1"/>
  <c r="N79" i="1"/>
  <c r="N74" i="1"/>
  <c r="C77" i="1"/>
  <c r="R69" i="1" l="1"/>
  <c r="R63" i="1"/>
  <c r="R55" i="1"/>
  <c r="R59" i="1"/>
  <c r="R40" i="1"/>
  <c r="R54" i="1"/>
  <c r="R41" i="1"/>
  <c r="R52" i="1"/>
  <c r="R66" i="1"/>
  <c r="R48" i="1"/>
  <c r="R67" i="1"/>
  <c r="R53" i="1"/>
  <c r="R71" i="1"/>
  <c r="R49" i="1"/>
  <c r="R39" i="1"/>
  <c r="R62" i="1"/>
  <c r="R45" i="1"/>
  <c r="R43" i="1"/>
  <c r="R60" i="1"/>
  <c r="R50" i="1"/>
  <c r="R44" i="1"/>
  <c r="R56" i="1"/>
  <c r="R42" i="1"/>
  <c r="R47" i="1"/>
  <c r="R70" i="1"/>
  <c r="R64" i="1"/>
  <c r="R38" i="1"/>
  <c r="R58" i="1"/>
  <c r="R6" i="1"/>
  <c r="R7" i="1"/>
  <c r="R8" i="1"/>
  <c r="R9" i="1"/>
  <c r="R5" i="1"/>
  <c r="R24" i="1"/>
  <c r="R35" i="1"/>
  <c r="R25" i="1"/>
  <c r="R19" i="1"/>
  <c r="R32" i="1"/>
  <c r="R26" i="1"/>
  <c r="R34" i="1"/>
  <c r="R29" i="1"/>
  <c r="R20" i="1"/>
  <c r="R31" i="1"/>
  <c r="R21" i="1"/>
  <c r="R23" i="1"/>
  <c r="R28" i="1"/>
  <c r="R15" i="1"/>
  <c r="R16" i="1"/>
  <c r="R11" i="1"/>
  <c r="R14" i="1"/>
  <c r="R12" i="1"/>
  <c r="R13" i="1"/>
  <c r="N77" i="1"/>
</calcChain>
</file>

<file path=xl/sharedStrings.xml><?xml version="1.0" encoding="utf-8"?>
<sst xmlns="http://schemas.openxmlformats.org/spreadsheetml/2006/main" count="93" uniqueCount="79">
  <si>
    <t>%</t>
  </si>
  <si>
    <t>Categoria</t>
  </si>
  <si>
    <t>Mínimo</t>
  </si>
  <si>
    <t>Máximo</t>
  </si>
  <si>
    <t>Média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</si>
  <si>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</si>
  <si>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</si>
  <si>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</si>
  <si>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</si>
  <si>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</si>
  <si>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</si>
  <si>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</si>
  <si>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</si>
  <si>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</si>
  <si>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</si>
  <si>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</si>
  <si>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</si>
  <si>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</si>
  <si>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Despesas fixas</t>
  </si>
  <si>
    <t>Receitas</t>
  </si>
  <si>
    <t>Despesas variáveis</t>
  </si>
  <si>
    <t>SALDO FINAL</t>
  </si>
  <si>
    <t>Salário</t>
  </si>
  <si>
    <t>Reembolsos</t>
  </si>
  <si>
    <t>13º salário</t>
  </si>
  <si>
    <t>Férias</t>
  </si>
  <si>
    <t>Outros</t>
  </si>
  <si>
    <t>Tesouro Direto</t>
  </si>
  <si>
    <t>Renda fixa</t>
  </si>
  <si>
    <t>Ações</t>
  </si>
  <si>
    <t>Previdência privada</t>
  </si>
  <si>
    <t>Fundos de investimento</t>
  </si>
  <si>
    <t>Aluguel</t>
  </si>
  <si>
    <t>Condomínio</t>
  </si>
  <si>
    <t>IPTU</t>
  </si>
  <si>
    <t>IPVA</t>
  </si>
  <si>
    <t>Seguro</t>
  </si>
  <si>
    <t>Plano de saúde</t>
  </si>
  <si>
    <t>Colégio/faculdade</t>
  </si>
  <si>
    <t>Seguro do carro</t>
  </si>
  <si>
    <t>Luz</t>
  </si>
  <si>
    <t>Água</t>
  </si>
  <si>
    <t>Gás</t>
  </si>
  <si>
    <t>Internet</t>
  </si>
  <si>
    <t>Telefone/celular</t>
  </si>
  <si>
    <t>TV/streaming</t>
  </si>
  <si>
    <t>Ônibus/metrô</t>
  </si>
  <si>
    <t>Combustível</t>
  </si>
  <si>
    <t>Estacionamento</t>
  </si>
  <si>
    <t>Manutenção do carro</t>
  </si>
  <si>
    <t>Supermercado</t>
  </si>
  <si>
    <t>Restaurante</t>
  </si>
  <si>
    <t>Cuidados pessoais</t>
  </si>
  <si>
    <t>Academia</t>
  </si>
  <si>
    <t>Saques</t>
  </si>
  <si>
    <t>Dentista</t>
  </si>
  <si>
    <t>Consulta</t>
  </si>
  <si>
    <t>Medicamento</t>
  </si>
  <si>
    <t>Viagem</t>
  </si>
  <si>
    <t>Cinema/teatro</t>
  </si>
  <si>
    <t>Vestuário</t>
  </si>
  <si>
    <t>Presentes</t>
  </si>
  <si>
    <t>Manutenção da casa</t>
  </si>
  <si>
    <t>SALDO DO ANO</t>
  </si>
  <si>
    <t>Total</t>
  </si>
  <si>
    <t>TOTAL INVESTIDO</t>
  </si>
  <si>
    <t>RECEITAS</t>
  </si>
  <si>
    <t>INVESTIMENTOS</t>
  </si>
  <si>
    <t>DESPESAS FIXAS</t>
  </si>
  <si>
    <t>Impostos</t>
  </si>
  <si>
    <t>Moradia</t>
  </si>
  <si>
    <t>Saúde</t>
  </si>
  <si>
    <t>Educação</t>
  </si>
  <si>
    <t>Transporte</t>
  </si>
  <si>
    <t>DESPESAS VARIÁVEIS</t>
  </si>
  <si>
    <t>Alimentação</t>
  </si>
  <si>
    <t>Lazer</t>
  </si>
  <si>
    <t>Compras</t>
  </si>
  <si>
    <t>Extras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</si>
</sst>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mmm/yyyy"/>
    <numFmt numFmtId="165" formatCode="&quot;R$&quot;\ #,##0.00"/>
  </numFmts>
  <fonts count="17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Open Sans"/>
      <family val="2"/>
    </font>
    <font>
      <b/>
      <sz val="12"/>
      <color theme="0"/>
      <name val="Open Sans"/>
      <family val="2"/>
    </font>
    <font>
      <b/>
      <sz val="12"/>
      <color theme="1"/>
      <name val="Open Sans"/>
      <family val="2"/>
    </font>
    <font>
      <b/>
      <sz val="22"/>
      <color theme="0"/>
      <name val="Open Sans"/>
      <family val="2"/>
    </font>
    <font>
      <sz val="12"/>
      <name val="Open Sans"/>
      <family val="2"/>
    </font>
    <font>
      <sz val="12"/>
      <color theme="4" tint="0.79998168889431442"/>
      <name val="Open Sans"/>
      <family val="2"/>
    </font>
    <font>
      <b/>
      <sz val="16"/>
      <color theme="0"/>
      <name val="Open Sans"/>
      <family val="2"/>
    </font>
    <font>
      <b/>
      <sz val="14"/>
      <color theme="0"/>
      <name val="Open Sans"/>
      <family val="2"/>
    </font>
    <font>
      <sz val="14"/>
      <color theme="1"/>
      <name val="Calibri"/>
      <family val="2"/>
      <scheme val="minor"/>
    </font>
    <font>
      <b/>
      <i/>
      <sz val="12"/>
      <color rgb="FF82BE3C"/>
      <name val="Open Sans"/>
      <family val="2"/>
    </font>
    <font>
      <sz val="11"/>
      <color theme="1"/>
      <name val="Calibri"/>
      <family val="2"/>
      <scheme val="minor"/>
    </font>
    <font>
      <b/>
      <sz val="14"/>
      <color rgb="FF116D36"/>
      <name val="Open Sans"/>
      <family val="2"/>
    </font>
    <font>
      <b/>
      <sz val="12"/>
      <color theme="0"/>
      <name val="Open Sans"/>
    </font>
    <font>
      <b/>
      <sz val="11"/>
      <color theme="0"/>
      <name val="Open Sans"/>
    </font>
    <font>
      <b/>
      <sz val="16"/>
      <color theme="9" tint="-0.249977111117893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16D36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82BE3C"/>
      </top>
      <bottom/>
      <diagonal/>
    </border>
    <border>
      <left/>
      <right style="thin">
        <color rgb="FF82BE3C"/>
      </right>
      <top style="thin">
        <color rgb="FF82BE3C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vertical="center"/>
    </xf>
    <xf numFmtId="0" fontId="0" fillId="2" borderId="0" xfId="0" applyFill="1" applyBorder="1"/>
    <xf numFmtId="0" fontId="10" fillId="2" borderId="0" xfId="0" applyFont="1" applyFill="1" applyAlignment="1"/>
    <xf numFmtId="0" fontId="10" fillId="2" borderId="0" xfId="0" applyFont="1" applyFill="1"/>
    <xf numFmtId="9" fontId="0" fillId="2" borderId="0" xfId="1" applyFont="1" applyFill="1" applyBorder="1"/>
    <xf numFmtId="9" fontId="0" fillId="2" borderId="0" xfId="1" applyFont="1" applyFill="1"/>
    <xf numFmtId="165" fontId="2" fillId="2" borderId="0" xfId="0" applyNumberFormat="1" applyFont="1" applyFill="1" applyBorder="1" applyAlignment="1">
      <alignment vertical="center"/>
    </xf>
    <xf numFmtId="9" fontId="2" fillId="2" borderId="0" xfId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165" fontId="2" fillId="2" borderId="0" xfId="0" applyNumberFormat="1" applyFont="1" applyFill="1" applyBorder="1"/>
    <xf numFmtId="9" fontId="2" fillId="2" borderId="0" xfId="1" applyFont="1" applyFill="1" applyBorder="1"/>
    <xf numFmtId="165" fontId="2" fillId="0" borderId="0" xfId="0" applyNumberFormat="1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65" fontId="2" fillId="3" borderId="0" xfId="0" applyNumberFormat="1" applyFont="1" applyFill="1" applyBorder="1"/>
    <xf numFmtId="9" fontId="2" fillId="3" borderId="0" xfId="1" applyFont="1" applyFill="1" applyBorder="1"/>
    <xf numFmtId="0" fontId="13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9" fontId="13" fillId="0" borderId="0" xfId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9" fontId="2" fillId="3" borderId="0" xfId="1" applyFont="1" applyFill="1" applyBorder="1" applyAlignment="1">
      <alignment horizontal="center" vertical="center"/>
    </xf>
    <xf numFmtId="165" fontId="7" fillId="4" borderId="0" xfId="0" applyNumberFormat="1" applyFont="1" applyFill="1" applyBorder="1" applyAlignment="1">
      <alignment horizontal="center" vertical="center"/>
    </xf>
    <xf numFmtId="9" fontId="7" fillId="4" borderId="0" xfId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165" fontId="2" fillId="4" borderId="0" xfId="0" applyNumberFormat="1" applyFont="1" applyFill="1" applyBorder="1" applyAlignment="1">
      <alignment horizontal="center" vertical="center"/>
    </xf>
    <xf numFmtId="165" fontId="2" fillId="4" borderId="9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8" fontId="14" fillId="3" borderId="1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12" xfId="0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116D36"/>
      <color rgb="FF518034"/>
      <color rgb="FF005083"/>
      <color rgb="FF82BE3C"/>
      <color rgb="FF008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2504031</xdr:colOff>
      <xdr:row>0</xdr:row>
      <xdr:rowOff>167796</xdr:rowOff>
    </xdr:from>
    <xdr:to>
      <xdr:col>0</xdr:col>
      <xdr:colOff>3416602</xdr:colOff>
      <xdr:row>0</xdr:row>
      <xdr:rowOff>427334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82ECD85-BF1B-4A9C-8507-4BB4DD042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04031" y="167796"/>
          <a:ext cx="912571" cy="259538"/>
        </a:xfrm>
        <a:prstGeom prst="rect">
          <a:avLst/>
        </a:prstGeom>
      </xdr:spPr>
    </xdr:pic>
    <xdr:clientData/>
  </xdr:twoCellAnchor>
  <xdr:twoCellAnchor editAs="oneCell">
    <xdr:from>
      <xdr:col>0</xdr:col>
      <xdr:colOff>243040</xdr:colOff>
      <xdr:row>0</xdr:row>
      <xdr:rowOff>33131</xdr:rowOff>
    </xdr:from>
    <xdr:to>
      <xdr:col>0</xdr:col>
      <xdr:colOff>2465827</xdr:colOff>
      <xdr:row>0</xdr:row>
      <xdr:rowOff>542981</xdr:rowOff>
    </xdr:to>
    <xdr:pic>
      <xdr:nvPicPr>
        <xdr:cNvPr id="7" name="Imagem 5">
          <a:extLst>
            <a:ext uri="{FF2B5EF4-FFF2-40B4-BE49-F238E27FC236}">
              <a16:creationId xmlns:a16="http://schemas.microsoft.com/office/drawing/2014/main" id="{5FD3F4E5-A292-6C40-A7E9-ECF222D4E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3040" y="33131"/>
          <a:ext cx="2222787" cy="509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6"/>
  <sheetViews>
    <sheetView tabSelected="1" zoomScaleNormal="100" workbookViewId="0">
      <pane xSplit="1" ySplit="3" topLeftCell="B52" activePane="bottomRight" state="frozen"/>
      <selection pane="topRight" activeCell="C1" sqref="C1"/>
      <selection pane="bottomLeft" activeCell="A4" sqref="A4"/>
      <selection pane="bottomRight" activeCell="B2" sqref="B2:M2"/>
    </sheetView>
  </sheetViews>
  <sheetFormatPr defaultColWidth="9.1796875" defaultRowHeight="14.5"/>
  <cols>
    <col min="1" max="1" width="51.453125" style="8" customWidth="1"/>
    <col min="2" max="4" width="18.453125" style="8" bestFit="1" customWidth="1"/>
    <col min="5" max="5" width="18.453125" style="8" customWidth="1"/>
    <col min="6" max="12" width="18.453125" style="8" bestFit="1" customWidth="1"/>
    <col min="13" max="14" width="19.7265625" style="8" bestFit="1" customWidth="1"/>
    <col min="15" max="15" width="14.7265625" style="8" bestFit="1" customWidth="1"/>
    <col min="16" max="16" width="16.26953125" style="8" bestFit="1" customWidth="1"/>
    <col min="17" max="17" width="26.81640625" style="8" customWidth="1"/>
    <col min="18" max="18" width="11.453125" style="15" customWidth="1"/>
    <col min="19" max="16384" width="9.1796875" style="8"/>
  </cols>
  <sheetData>
    <row r="1" spans="1:39" ht="48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</row>
    <row r="2" spans="1:39" ht="20">
      <c r="A2" s="44"/>
      <c r="B2" s="62">
        <v>2021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43"/>
      <c r="O2" s="63"/>
      <c r="P2" s="63"/>
      <c r="Q2" s="63"/>
      <c r="R2" s="63"/>
    </row>
    <row r="3" spans="1:39" s="13" customFormat="1" ht="18.5">
      <c r="A3" s="25" t="s">
        <v>1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8" t="s">
        <v>64</v>
      </c>
      <c r="O3" s="28" t="s">
        <v>2</v>
      </c>
      <c r="P3" s="28" t="s">
        <v>3</v>
      </c>
      <c r="Q3" s="29" t="s">
        <v>4</v>
      </c>
      <c r="R3" s="30" t="s">
        <v>0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5.5">
      <c r="A4" s="42" t="s">
        <v>66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AL4" s="9"/>
      <c r="AM4" s="9"/>
    </row>
    <row r="5" spans="1:39" ht="15.5">
      <c r="A5" s="1" t="s">
        <v>22</v>
      </c>
      <c r="B5" s="22"/>
      <c r="C5" s="22"/>
      <c r="D5" s="50"/>
      <c r="E5" s="22"/>
      <c r="F5" s="22"/>
      <c r="G5" s="22"/>
      <c r="H5" s="22"/>
      <c r="I5" s="22"/>
      <c r="J5" s="22"/>
      <c r="K5" s="22"/>
      <c r="L5" s="22"/>
      <c r="M5" s="22"/>
      <c r="N5" s="22">
        <f>SUM(B5:M5)</f>
        <v>0</v>
      </c>
      <c r="O5" s="22">
        <f>MIN(B5:M5)</f>
        <v>0</v>
      </c>
      <c r="P5" s="22">
        <f>MAX(B5:M5)</f>
        <v>0</v>
      </c>
      <c r="Q5" s="22" t="str">
        <f>IFERROR(AVERAGE(B5:M5),"R$ 0,00")</f>
        <v>R$ 0,00</v>
      </c>
      <c r="R5" s="23" t="str">
        <f>IFERROR(N5/$N$74,"-")</f>
        <v>-</v>
      </c>
    </row>
    <row r="6" spans="1:39" ht="15.5">
      <c r="A6" s="1" t="s">
        <v>24</v>
      </c>
      <c r="B6" s="22"/>
      <c r="C6" s="22"/>
      <c r="D6" s="50"/>
      <c r="E6" s="22"/>
      <c r="F6" s="22"/>
      <c r="G6" s="22"/>
      <c r="H6" s="22"/>
      <c r="I6" s="22"/>
      <c r="J6" s="22"/>
      <c r="K6" s="22"/>
      <c r="L6" s="22"/>
      <c r="M6" s="22"/>
      <c r="N6" s="22">
        <f t="shared" ref="N6:N69" si="0">SUM(B6:M6)</f>
        <v>0</v>
      </c>
      <c r="O6" s="22">
        <f t="shared" ref="O6:O69" si="1">MIN(B6:M6)</f>
        <v>0</v>
      </c>
      <c r="P6" s="22">
        <f t="shared" ref="P6:P69" si="2">MAX(B6:M6)</f>
        <v>0</v>
      </c>
      <c r="Q6" s="22" t="str">
        <f t="shared" ref="Q6:Q69" si="3">IFERROR(AVERAGE(B6:M6),"R$ 0,00")</f>
        <v>R$ 0,00</v>
      </c>
      <c r="R6" s="23" t="str">
        <f>IFERROR(N6/$N$74,"-")</f>
        <v>-</v>
      </c>
    </row>
    <row r="7" spans="1:39" ht="15.5">
      <c r="A7" s="1" t="s">
        <v>25</v>
      </c>
      <c r="B7" s="22"/>
      <c r="C7" s="22"/>
      <c r="D7" s="50"/>
      <c r="E7" s="22"/>
      <c r="F7" s="22"/>
      <c r="G7" s="22"/>
      <c r="H7" s="22"/>
      <c r="I7" s="22"/>
      <c r="J7" s="22"/>
      <c r="K7" s="22"/>
      <c r="L7" s="22"/>
      <c r="M7" s="22"/>
      <c r="N7" s="22">
        <f t="shared" si="0"/>
        <v>0</v>
      </c>
      <c r="O7" s="22">
        <f t="shared" si="1"/>
        <v>0</v>
      </c>
      <c r="P7" s="22">
        <f t="shared" si="2"/>
        <v>0</v>
      </c>
      <c r="Q7" s="22" t="str">
        <f t="shared" si="3"/>
        <v>R$ 0,00</v>
      </c>
      <c r="R7" s="23" t="str">
        <f t="shared" ref="R7:R9" si="4">IFERROR(N7/$N$74,"-")</f>
        <v>-</v>
      </c>
    </row>
    <row r="8" spans="1:39" ht="15.5">
      <c r="A8" s="1" t="s">
        <v>23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>
        <f t="shared" si="0"/>
        <v>0</v>
      </c>
      <c r="O8" s="22">
        <f t="shared" si="1"/>
        <v>0</v>
      </c>
      <c r="P8" s="22">
        <f t="shared" si="2"/>
        <v>0</v>
      </c>
      <c r="Q8" s="22" t="str">
        <f t="shared" si="3"/>
        <v>R$ 0,00</v>
      </c>
      <c r="R8" s="23" t="str">
        <f t="shared" si="4"/>
        <v>-</v>
      </c>
    </row>
    <row r="9" spans="1:39" ht="15.5">
      <c r="A9" s="2" t="s">
        <v>26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f t="shared" si="0"/>
        <v>0</v>
      </c>
      <c r="O9" s="22">
        <f t="shared" si="1"/>
        <v>0</v>
      </c>
      <c r="P9" s="22">
        <f t="shared" si="2"/>
        <v>0</v>
      </c>
      <c r="Q9" s="22" t="str">
        <f t="shared" si="3"/>
        <v>R$ 0,00</v>
      </c>
      <c r="R9" s="23" t="str">
        <f t="shared" si="4"/>
        <v>-</v>
      </c>
    </row>
    <row r="10" spans="1:39" ht="15.5">
      <c r="A10" s="42" t="s">
        <v>67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9" ht="15.5">
      <c r="A11" s="1" t="s">
        <v>27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>
        <f t="shared" si="0"/>
        <v>0</v>
      </c>
      <c r="O11" s="22">
        <f t="shared" si="1"/>
        <v>0</v>
      </c>
      <c r="P11" s="22">
        <f t="shared" si="2"/>
        <v>0</v>
      </c>
      <c r="Q11" s="22" t="str">
        <f t="shared" si="3"/>
        <v>R$ 0,00</v>
      </c>
      <c r="R11" s="23" t="str">
        <f>IFERROR(N11/$N$79,"-")</f>
        <v>-</v>
      </c>
    </row>
    <row r="12" spans="1:39" ht="15.5">
      <c r="A12" s="1" t="s">
        <v>28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>
        <f t="shared" si="0"/>
        <v>0</v>
      </c>
      <c r="O12" s="22">
        <f t="shared" si="1"/>
        <v>0</v>
      </c>
      <c r="P12" s="22">
        <f t="shared" si="2"/>
        <v>0</v>
      </c>
      <c r="Q12" s="22" t="str">
        <f t="shared" si="3"/>
        <v>R$ 0,00</v>
      </c>
      <c r="R12" s="23" t="str">
        <f t="shared" ref="R12:R16" si="5">IFERROR(N12/$N$79,"-")</f>
        <v>-</v>
      </c>
    </row>
    <row r="13" spans="1:39" ht="15.5">
      <c r="A13" s="1" t="s">
        <v>29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f t="shared" si="0"/>
        <v>0</v>
      </c>
      <c r="O13" s="22">
        <f t="shared" si="1"/>
        <v>0</v>
      </c>
      <c r="P13" s="22">
        <f t="shared" si="2"/>
        <v>0</v>
      </c>
      <c r="Q13" s="22" t="str">
        <f t="shared" si="3"/>
        <v>R$ 0,00</v>
      </c>
      <c r="R13" s="23" t="str">
        <f t="shared" si="5"/>
        <v>-</v>
      </c>
    </row>
    <row r="14" spans="1:39" ht="15.5">
      <c r="A14" s="1" t="s">
        <v>30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>
        <f t="shared" si="0"/>
        <v>0</v>
      </c>
      <c r="O14" s="22">
        <f t="shared" si="1"/>
        <v>0</v>
      </c>
      <c r="P14" s="22">
        <f t="shared" si="2"/>
        <v>0</v>
      </c>
      <c r="Q14" s="22" t="str">
        <f t="shared" si="3"/>
        <v>R$ 0,00</v>
      </c>
      <c r="R14" s="23" t="str">
        <f t="shared" si="5"/>
        <v>-</v>
      </c>
    </row>
    <row r="15" spans="1:39" ht="15.5">
      <c r="A15" s="1" t="s">
        <v>31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>
        <f t="shared" si="0"/>
        <v>0</v>
      </c>
      <c r="O15" s="22">
        <f t="shared" si="1"/>
        <v>0</v>
      </c>
      <c r="P15" s="22">
        <f t="shared" si="2"/>
        <v>0</v>
      </c>
      <c r="Q15" s="22" t="str">
        <f t="shared" si="3"/>
        <v>R$ 0,00</v>
      </c>
      <c r="R15" s="23" t="str">
        <f t="shared" si="5"/>
        <v>-</v>
      </c>
    </row>
    <row r="16" spans="1:39" ht="15.5">
      <c r="A16" s="2" t="s">
        <v>26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>
        <f t="shared" si="0"/>
        <v>0</v>
      </c>
      <c r="O16" s="22">
        <f t="shared" si="1"/>
        <v>0</v>
      </c>
      <c r="P16" s="22">
        <f t="shared" si="2"/>
        <v>0</v>
      </c>
      <c r="Q16" s="22" t="str">
        <f t="shared" si="3"/>
        <v>R$ 0,00</v>
      </c>
      <c r="R16" s="23" t="str">
        <f t="shared" si="5"/>
        <v>-</v>
      </c>
    </row>
    <row r="17" spans="1:18" ht="15.5">
      <c r="A17" s="42" t="s">
        <v>68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</row>
    <row r="18" spans="1:18" ht="15.5">
      <c r="A18" s="41" t="s">
        <v>69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1:18" ht="15.5">
      <c r="A19" s="3" t="s">
        <v>34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>
        <f t="shared" si="0"/>
        <v>0</v>
      </c>
      <c r="O19" s="22">
        <f t="shared" si="1"/>
        <v>0</v>
      </c>
      <c r="P19" s="22">
        <f t="shared" si="2"/>
        <v>0</v>
      </c>
      <c r="Q19" s="22" t="str">
        <f t="shared" si="3"/>
        <v>R$ 0,00</v>
      </c>
      <c r="R19" s="23" t="str">
        <f>IFERROR(N19/$N$75,"-")</f>
        <v>-</v>
      </c>
    </row>
    <row r="20" spans="1:18" ht="15.5">
      <c r="A20" s="1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>
        <f t="shared" si="0"/>
        <v>0</v>
      </c>
      <c r="O20" s="22">
        <f t="shared" si="1"/>
        <v>0</v>
      </c>
      <c r="P20" s="22">
        <f t="shared" si="2"/>
        <v>0</v>
      </c>
      <c r="Q20" s="22" t="str">
        <f t="shared" si="3"/>
        <v>R$ 0,00</v>
      </c>
      <c r="R20" s="23" t="str">
        <f t="shared" ref="R20:R35" si="6">IFERROR(N20/$N$75,"-")</f>
        <v>-</v>
      </c>
    </row>
    <row r="21" spans="1:18" ht="15.5">
      <c r="A21" s="1" t="s">
        <v>26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>
        <f t="shared" si="0"/>
        <v>0</v>
      </c>
      <c r="O21" s="22">
        <f t="shared" si="1"/>
        <v>0</v>
      </c>
      <c r="P21" s="22">
        <f t="shared" si="2"/>
        <v>0</v>
      </c>
      <c r="Q21" s="22" t="str">
        <f t="shared" si="3"/>
        <v>R$ 0,00</v>
      </c>
      <c r="R21" s="23" t="str">
        <f t="shared" si="6"/>
        <v>-</v>
      </c>
    </row>
    <row r="22" spans="1:18" ht="15.5">
      <c r="A22" s="41" t="s">
        <v>70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5.5">
      <c r="A23" s="1" t="s">
        <v>32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>
        <f t="shared" si="0"/>
        <v>0</v>
      </c>
      <c r="O23" s="22">
        <f t="shared" si="1"/>
        <v>0</v>
      </c>
      <c r="P23" s="22">
        <f t="shared" si="2"/>
        <v>0</v>
      </c>
      <c r="Q23" s="22" t="str">
        <f t="shared" si="3"/>
        <v>R$ 0,00</v>
      </c>
      <c r="R23" s="23" t="str">
        <f t="shared" si="6"/>
        <v>-</v>
      </c>
    </row>
    <row r="24" spans="1:18" ht="15.5">
      <c r="A24" s="1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>
        <f t="shared" si="0"/>
        <v>0</v>
      </c>
      <c r="O24" s="22">
        <f t="shared" si="1"/>
        <v>0</v>
      </c>
      <c r="P24" s="22">
        <f t="shared" si="2"/>
        <v>0</v>
      </c>
      <c r="Q24" s="22" t="str">
        <f t="shared" si="3"/>
        <v>R$ 0,00</v>
      </c>
      <c r="R24" s="23" t="str">
        <f t="shared" si="6"/>
        <v>-</v>
      </c>
    </row>
    <row r="25" spans="1:18" ht="15.5">
      <c r="A25" s="1" t="s">
        <v>36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>
        <f t="shared" si="0"/>
        <v>0</v>
      </c>
      <c r="O25" s="22">
        <f t="shared" si="1"/>
        <v>0</v>
      </c>
      <c r="P25" s="22">
        <f t="shared" si="2"/>
        <v>0</v>
      </c>
      <c r="Q25" s="22" t="str">
        <f t="shared" si="3"/>
        <v>R$ 0,00</v>
      </c>
      <c r="R25" s="23" t="str">
        <f t="shared" si="6"/>
        <v>-</v>
      </c>
    </row>
    <row r="26" spans="1:18" ht="15.5">
      <c r="A26" s="1" t="s">
        <v>26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>
        <f t="shared" si="0"/>
        <v>0</v>
      </c>
      <c r="O26" s="22">
        <f t="shared" si="1"/>
        <v>0</v>
      </c>
      <c r="P26" s="22">
        <f t="shared" si="2"/>
        <v>0</v>
      </c>
      <c r="Q26" s="22" t="str">
        <f t="shared" si="3"/>
        <v>R$ 0,00</v>
      </c>
      <c r="R26" s="23" t="str">
        <f t="shared" si="6"/>
        <v>-</v>
      </c>
    </row>
    <row r="27" spans="1:18" ht="15.5">
      <c r="A27" s="41" t="s">
        <v>71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15.5">
      <c r="A28" s="1" t="s">
        <v>37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>
        <f t="shared" si="0"/>
        <v>0</v>
      </c>
      <c r="O28" s="22">
        <f t="shared" si="1"/>
        <v>0</v>
      </c>
      <c r="P28" s="22">
        <f t="shared" si="2"/>
        <v>0</v>
      </c>
      <c r="Q28" s="22" t="str">
        <f t="shared" si="3"/>
        <v>R$ 0,00</v>
      </c>
      <c r="R28" s="23" t="str">
        <f t="shared" si="6"/>
        <v>-</v>
      </c>
    </row>
    <row r="29" spans="1:18" ht="15.5">
      <c r="A29" s="1" t="s">
        <v>26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>
        <f t="shared" si="0"/>
        <v>0</v>
      </c>
      <c r="O29" s="22">
        <f t="shared" si="1"/>
        <v>0</v>
      </c>
      <c r="P29" s="22">
        <f t="shared" si="2"/>
        <v>0</v>
      </c>
      <c r="Q29" s="22" t="str">
        <f t="shared" si="3"/>
        <v>R$ 0,00</v>
      </c>
      <c r="R29" s="23" t="str">
        <f t="shared" si="6"/>
        <v>-</v>
      </c>
    </row>
    <row r="30" spans="1:18" ht="15.5">
      <c r="A30" s="41" t="s">
        <v>72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15.5">
      <c r="A31" s="1" t="s">
        <v>38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>
        <f t="shared" si="0"/>
        <v>0</v>
      </c>
      <c r="O31" s="22">
        <f t="shared" si="1"/>
        <v>0</v>
      </c>
      <c r="P31" s="22">
        <f t="shared" si="2"/>
        <v>0</v>
      </c>
      <c r="Q31" s="22" t="str">
        <f t="shared" si="3"/>
        <v>R$ 0,00</v>
      </c>
      <c r="R31" s="23" t="str">
        <f t="shared" si="6"/>
        <v>-</v>
      </c>
    </row>
    <row r="32" spans="1:18" ht="15.5">
      <c r="A32" s="1" t="s">
        <v>26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>
        <f t="shared" si="0"/>
        <v>0</v>
      </c>
      <c r="O32" s="22">
        <f t="shared" si="1"/>
        <v>0</v>
      </c>
      <c r="P32" s="22">
        <f t="shared" si="2"/>
        <v>0</v>
      </c>
      <c r="Q32" s="22" t="str">
        <f t="shared" si="3"/>
        <v>R$ 0,00</v>
      </c>
      <c r="R32" s="23" t="str">
        <f t="shared" si="6"/>
        <v>-</v>
      </c>
    </row>
    <row r="33" spans="1:18" ht="15.5">
      <c r="A33" s="41" t="s">
        <v>73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5.5">
      <c r="A34" s="1" t="s">
        <v>39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>
        <f t="shared" si="0"/>
        <v>0</v>
      </c>
      <c r="O34" s="22">
        <f t="shared" si="1"/>
        <v>0</v>
      </c>
      <c r="P34" s="22">
        <f t="shared" si="2"/>
        <v>0</v>
      </c>
      <c r="Q34" s="22" t="str">
        <f t="shared" si="3"/>
        <v>R$ 0,00</v>
      </c>
      <c r="R34" s="23" t="str">
        <f t="shared" si="6"/>
        <v>-</v>
      </c>
    </row>
    <row r="35" spans="1:18" ht="15.5">
      <c r="A35" s="1" t="s">
        <v>26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f t="shared" si="0"/>
        <v>0</v>
      </c>
      <c r="O35" s="22">
        <f t="shared" si="1"/>
        <v>0</v>
      </c>
      <c r="P35" s="22">
        <f t="shared" si="2"/>
        <v>0</v>
      </c>
      <c r="Q35" s="22" t="str">
        <f t="shared" si="3"/>
        <v>R$ 0,00</v>
      </c>
      <c r="R35" s="23" t="str">
        <f t="shared" si="6"/>
        <v>-</v>
      </c>
    </row>
    <row r="36" spans="1:18" ht="15.5">
      <c r="A36" s="42" t="s">
        <v>74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5.5">
      <c r="A37" s="41" t="s">
        <v>70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ht="15.5">
      <c r="A38" s="4" t="s">
        <v>40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>
        <f t="shared" si="0"/>
        <v>0</v>
      </c>
      <c r="O38" s="22">
        <f t="shared" si="1"/>
        <v>0</v>
      </c>
      <c r="P38" s="22">
        <f t="shared" si="2"/>
        <v>0</v>
      </c>
      <c r="Q38" s="22" t="str">
        <f t="shared" si="3"/>
        <v>R$ 0,00</v>
      </c>
      <c r="R38" s="23" t="str">
        <f>IFERROR(N38/$N$76,"-")</f>
        <v>-</v>
      </c>
    </row>
    <row r="39" spans="1:18" ht="15.5">
      <c r="A39" s="5" t="s">
        <v>41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f t="shared" si="0"/>
        <v>0</v>
      </c>
      <c r="O39" s="22">
        <f t="shared" si="1"/>
        <v>0</v>
      </c>
      <c r="P39" s="22">
        <f t="shared" si="2"/>
        <v>0</v>
      </c>
      <c r="Q39" s="22" t="str">
        <f t="shared" si="3"/>
        <v>R$ 0,00</v>
      </c>
      <c r="R39" s="23" t="str">
        <f t="shared" ref="R39:R71" si="7">IFERROR(N39/$N$76,"-")</f>
        <v>-</v>
      </c>
    </row>
    <row r="40" spans="1:18" ht="15.5">
      <c r="A40" s="5" t="s">
        <v>44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>
        <f t="shared" si="0"/>
        <v>0</v>
      </c>
      <c r="O40" s="22">
        <f t="shared" si="1"/>
        <v>0</v>
      </c>
      <c r="P40" s="22">
        <f t="shared" si="2"/>
        <v>0</v>
      </c>
      <c r="Q40" s="22" t="str">
        <f t="shared" si="3"/>
        <v>R$ 0,00</v>
      </c>
      <c r="R40" s="23" t="str">
        <f t="shared" si="7"/>
        <v>-</v>
      </c>
    </row>
    <row r="41" spans="1:18" ht="15.5">
      <c r="A41" s="5" t="s">
        <v>42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>
        <f t="shared" si="0"/>
        <v>0</v>
      </c>
      <c r="O41" s="22">
        <f t="shared" si="1"/>
        <v>0</v>
      </c>
      <c r="P41" s="22">
        <f t="shared" si="2"/>
        <v>0</v>
      </c>
      <c r="Q41" s="22" t="str">
        <f t="shared" si="3"/>
        <v>R$ 0,00</v>
      </c>
      <c r="R41" s="23" t="str">
        <f t="shared" si="7"/>
        <v>-</v>
      </c>
    </row>
    <row r="42" spans="1:18" ht="15.5">
      <c r="A42" s="6" t="s">
        <v>45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>
        <f t="shared" si="0"/>
        <v>0</v>
      </c>
      <c r="O42" s="22">
        <f t="shared" si="1"/>
        <v>0</v>
      </c>
      <c r="P42" s="22">
        <f t="shared" si="2"/>
        <v>0</v>
      </c>
      <c r="Q42" s="22" t="str">
        <f t="shared" si="3"/>
        <v>R$ 0,00</v>
      </c>
      <c r="R42" s="23" t="str">
        <f t="shared" si="7"/>
        <v>-</v>
      </c>
    </row>
    <row r="43" spans="1:18" ht="15.5">
      <c r="A43" s="5" t="s">
        <v>43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>
        <f t="shared" si="0"/>
        <v>0</v>
      </c>
      <c r="O43" s="22">
        <f t="shared" si="1"/>
        <v>0</v>
      </c>
      <c r="P43" s="22">
        <f t="shared" si="2"/>
        <v>0</v>
      </c>
      <c r="Q43" s="22" t="str">
        <f t="shared" si="3"/>
        <v>R$ 0,00</v>
      </c>
      <c r="R43" s="23" t="str">
        <f t="shared" si="7"/>
        <v>-</v>
      </c>
    </row>
    <row r="44" spans="1:18" ht="15.5">
      <c r="A44" s="7" t="s">
        <v>62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>
        <f t="shared" si="0"/>
        <v>0</v>
      </c>
      <c r="O44" s="22">
        <f t="shared" si="1"/>
        <v>0</v>
      </c>
      <c r="P44" s="22">
        <f t="shared" si="2"/>
        <v>0</v>
      </c>
      <c r="Q44" s="22" t="str">
        <f t="shared" si="3"/>
        <v>R$ 0,00</v>
      </c>
      <c r="R44" s="23" t="str">
        <f t="shared" si="7"/>
        <v>-</v>
      </c>
    </row>
    <row r="45" spans="1:18" ht="15.5">
      <c r="A45" s="7" t="s">
        <v>26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 t="shared" si="0"/>
        <v>0</v>
      </c>
      <c r="O45" s="22">
        <f t="shared" si="1"/>
        <v>0</v>
      </c>
      <c r="P45" s="22">
        <f t="shared" si="2"/>
        <v>0</v>
      </c>
      <c r="Q45" s="22" t="str">
        <f t="shared" si="3"/>
        <v>R$ 0,00</v>
      </c>
      <c r="R45" s="23" t="str">
        <f t="shared" si="7"/>
        <v>-</v>
      </c>
    </row>
    <row r="46" spans="1:18" ht="15.5">
      <c r="A46" s="41" t="s">
        <v>71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15.5">
      <c r="A47" s="1" t="s">
        <v>57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>
        <f t="shared" si="0"/>
        <v>0</v>
      </c>
      <c r="O47" s="22">
        <f t="shared" si="1"/>
        <v>0</v>
      </c>
      <c r="P47" s="22">
        <f t="shared" si="2"/>
        <v>0</v>
      </c>
      <c r="Q47" s="22" t="str">
        <f t="shared" si="3"/>
        <v>R$ 0,00</v>
      </c>
      <c r="R47" s="23" t="str">
        <f t="shared" si="7"/>
        <v>-</v>
      </c>
    </row>
    <row r="48" spans="1:18" ht="15.5">
      <c r="A48" s="1" t="s">
        <v>55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>
        <f t="shared" si="0"/>
        <v>0</v>
      </c>
      <c r="O48" s="22">
        <f t="shared" si="1"/>
        <v>0</v>
      </c>
      <c r="P48" s="22">
        <f t="shared" si="2"/>
        <v>0</v>
      </c>
      <c r="Q48" s="22" t="str">
        <f t="shared" si="3"/>
        <v>R$ 0,00</v>
      </c>
      <c r="R48" s="23" t="str">
        <f t="shared" si="7"/>
        <v>-</v>
      </c>
    </row>
    <row r="49" spans="1:18" ht="15.5">
      <c r="A49" s="1" t="s">
        <v>56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>
        <f t="shared" si="0"/>
        <v>0</v>
      </c>
      <c r="O49" s="22">
        <f t="shared" si="1"/>
        <v>0</v>
      </c>
      <c r="P49" s="22">
        <f t="shared" si="2"/>
        <v>0</v>
      </c>
      <c r="Q49" s="22" t="str">
        <f t="shared" si="3"/>
        <v>R$ 0,00</v>
      </c>
      <c r="R49" s="23" t="str">
        <f t="shared" si="7"/>
        <v>-</v>
      </c>
    </row>
    <row r="50" spans="1:18" ht="15.5">
      <c r="A50" s="1" t="s">
        <v>26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>
        <f t="shared" si="0"/>
        <v>0</v>
      </c>
      <c r="O50" s="22">
        <f t="shared" si="1"/>
        <v>0</v>
      </c>
      <c r="P50" s="22">
        <f t="shared" si="2"/>
        <v>0</v>
      </c>
      <c r="Q50" s="22" t="str">
        <f t="shared" si="3"/>
        <v>R$ 0,00</v>
      </c>
      <c r="R50" s="23" t="str">
        <f t="shared" si="7"/>
        <v>-</v>
      </c>
    </row>
    <row r="51" spans="1:18" ht="15.5">
      <c r="A51" s="41" t="s">
        <v>73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5.5">
      <c r="A52" s="1" t="s">
        <v>46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>
        <f t="shared" si="0"/>
        <v>0</v>
      </c>
      <c r="O52" s="22">
        <f t="shared" si="1"/>
        <v>0</v>
      </c>
      <c r="P52" s="22">
        <f t="shared" si="2"/>
        <v>0</v>
      </c>
      <c r="Q52" s="22" t="str">
        <f t="shared" si="3"/>
        <v>R$ 0,00</v>
      </c>
      <c r="R52" s="23" t="str">
        <f t="shared" si="7"/>
        <v>-</v>
      </c>
    </row>
    <row r="53" spans="1:18" ht="15.5">
      <c r="A53" s="1" t="s">
        <v>47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>
        <f t="shared" si="0"/>
        <v>0</v>
      </c>
      <c r="O53" s="22">
        <f t="shared" si="1"/>
        <v>0</v>
      </c>
      <c r="P53" s="22">
        <f t="shared" si="2"/>
        <v>0</v>
      </c>
      <c r="Q53" s="22" t="str">
        <f t="shared" si="3"/>
        <v>R$ 0,00</v>
      </c>
      <c r="R53" s="23" t="str">
        <f t="shared" si="7"/>
        <v>-</v>
      </c>
    </row>
    <row r="54" spans="1:18" ht="15.5">
      <c r="A54" s="1" t="s">
        <v>48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>
        <f t="shared" si="0"/>
        <v>0</v>
      </c>
      <c r="O54" s="22">
        <f t="shared" si="1"/>
        <v>0</v>
      </c>
      <c r="P54" s="22">
        <f t="shared" si="2"/>
        <v>0</v>
      </c>
      <c r="Q54" s="22" t="str">
        <f t="shared" si="3"/>
        <v>R$ 0,00</v>
      </c>
      <c r="R54" s="23" t="str">
        <f t="shared" si="7"/>
        <v>-</v>
      </c>
    </row>
    <row r="55" spans="1:18" ht="15.5">
      <c r="A55" s="1" t="s">
        <v>49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>
        <f t="shared" si="0"/>
        <v>0</v>
      </c>
      <c r="O55" s="22">
        <f t="shared" si="1"/>
        <v>0</v>
      </c>
      <c r="P55" s="22">
        <f t="shared" si="2"/>
        <v>0</v>
      </c>
      <c r="Q55" s="22" t="str">
        <f t="shared" si="3"/>
        <v>R$ 0,00</v>
      </c>
      <c r="R55" s="23" t="str">
        <f t="shared" si="7"/>
        <v>-</v>
      </c>
    </row>
    <row r="56" spans="1:18" ht="15.5">
      <c r="A56" s="1" t="s">
        <v>26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>
        <f t="shared" si="0"/>
        <v>0</v>
      </c>
      <c r="O56" s="22">
        <f t="shared" si="1"/>
        <v>0</v>
      </c>
      <c r="P56" s="22">
        <f t="shared" si="2"/>
        <v>0</v>
      </c>
      <c r="Q56" s="22" t="str">
        <f t="shared" si="3"/>
        <v>R$ 0,00</v>
      </c>
      <c r="R56" s="23" t="str">
        <f t="shared" si="7"/>
        <v>-</v>
      </c>
    </row>
    <row r="57" spans="1:18" ht="15.5">
      <c r="A57" s="41" t="s">
        <v>75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5.5">
      <c r="A58" s="1" t="s">
        <v>50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>
        <f t="shared" si="0"/>
        <v>0</v>
      </c>
      <c r="O58" s="22">
        <f t="shared" si="1"/>
        <v>0</v>
      </c>
      <c r="P58" s="22">
        <f t="shared" si="2"/>
        <v>0</v>
      </c>
      <c r="Q58" s="22" t="str">
        <f t="shared" si="3"/>
        <v>R$ 0,00</v>
      </c>
      <c r="R58" s="23" t="str">
        <f t="shared" si="7"/>
        <v>-</v>
      </c>
    </row>
    <row r="59" spans="1:18" ht="15.5">
      <c r="A59" s="1" t="s">
        <v>51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>
        <f t="shared" si="0"/>
        <v>0</v>
      </c>
      <c r="O59" s="22">
        <f t="shared" si="1"/>
        <v>0</v>
      </c>
      <c r="P59" s="22">
        <f t="shared" si="2"/>
        <v>0</v>
      </c>
      <c r="Q59" s="22" t="str">
        <f t="shared" si="3"/>
        <v>R$ 0,00</v>
      </c>
      <c r="R59" s="23" t="str">
        <f t="shared" si="7"/>
        <v>-</v>
      </c>
    </row>
    <row r="60" spans="1:18" ht="15.5">
      <c r="A60" s="1" t="s">
        <v>26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>
        <f t="shared" si="0"/>
        <v>0</v>
      </c>
      <c r="O60" s="22">
        <f t="shared" si="1"/>
        <v>0</v>
      </c>
      <c r="P60" s="22">
        <f t="shared" si="2"/>
        <v>0</v>
      </c>
      <c r="Q60" s="22" t="str">
        <f t="shared" si="3"/>
        <v>R$ 0,00</v>
      </c>
      <c r="R60" s="23" t="str">
        <f t="shared" si="7"/>
        <v>-</v>
      </c>
    </row>
    <row r="61" spans="1:18" ht="15.5">
      <c r="A61" s="41" t="s">
        <v>76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5.5">
      <c r="A62" s="3" t="s">
        <v>58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>
        <f t="shared" si="0"/>
        <v>0</v>
      </c>
      <c r="O62" s="22">
        <f t="shared" si="1"/>
        <v>0</v>
      </c>
      <c r="P62" s="22">
        <f t="shared" si="2"/>
        <v>0</v>
      </c>
      <c r="Q62" s="22" t="str">
        <f t="shared" si="3"/>
        <v>R$ 0,00</v>
      </c>
      <c r="R62" s="23" t="str">
        <f t="shared" si="7"/>
        <v>-</v>
      </c>
    </row>
    <row r="63" spans="1:18" ht="15.5">
      <c r="A63" s="3" t="s">
        <v>59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>
        <f t="shared" si="0"/>
        <v>0</v>
      </c>
      <c r="O63" s="22">
        <f t="shared" si="1"/>
        <v>0</v>
      </c>
      <c r="P63" s="22">
        <f t="shared" si="2"/>
        <v>0</v>
      </c>
      <c r="Q63" s="22" t="str">
        <f t="shared" si="3"/>
        <v>R$ 0,00</v>
      </c>
      <c r="R63" s="23" t="str">
        <f t="shared" si="7"/>
        <v>-</v>
      </c>
    </row>
    <row r="64" spans="1:18" ht="15.5">
      <c r="A64" s="3" t="s">
        <v>26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>
        <f t="shared" si="0"/>
        <v>0</v>
      </c>
      <c r="O64" s="22">
        <f t="shared" si="1"/>
        <v>0</v>
      </c>
      <c r="P64" s="22">
        <f t="shared" si="2"/>
        <v>0</v>
      </c>
      <c r="Q64" s="22" t="str">
        <f t="shared" si="3"/>
        <v>R$ 0,00</v>
      </c>
      <c r="R64" s="23" t="str">
        <f t="shared" si="7"/>
        <v>-</v>
      </c>
    </row>
    <row r="65" spans="1:18" ht="15.5">
      <c r="A65" s="41" t="s">
        <v>77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5.5">
      <c r="A66" s="3" t="s">
        <v>60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>
        <f t="shared" si="0"/>
        <v>0</v>
      </c>
      <c r="O66" s="22">
        <f t="shared" si="1"/>
        <v>0</v>
      </c>
      <c r="P66" s="22">
        <f t="shared" si="2"/>
        <v>0</v>
      </c>
      <c r="Q66" s="22" t="str">
        <f t="shared" si="3"/>
        <v>R$ 0,00</v>
      </c>
      <c r="R66" s="23" t="str">
        <f t="shared" si="7"/>
        <v>-</v>
      </c>
    </row>
    <row r="67" spans="1:18" ht="15.5">
      <c r="A67" s="3" t="s">
        <v>61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>
        <f t="shared" si="0"/>
        <v>0</v>
      </c>
      <c r="O67" s="22">
        <f t="shared" si="1"/>
        <v>0</v>
      </c>
      <c r="P67" s="22">
        <f t="shared" si="2"/>
        <v>0</v>
      </c>
      <c r="Q67" s="22" t="str">
        <f t="shared" si="3"/>
        <v>R$ 0,00</v>
      </c>
      <c r="R67" s="23" t="str">
        <f t="shared" si="7"/>
        <v>-</v>
      </c>
    </row>
    <row r="68" spans="1:18" ht="15.5">
      <c r="A68" s="41" t="s">
        <v>78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15.5">
      <c r="A69" s="1" t="s">
        <v>52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>
        <f t="shared" si="0"/>
        <v>0</v>
      </c>
      <c r="O69" s="22">
        <f t="shared" si="1"/>
        <v>0</v>
      </c>
      <c r="P69" s="22">
        <f t="shared" si="2"/>
        <v>0</v>
      </c>
      <c r="Q69" s="22" t="str">
        <f t="shared" si="3"/>
        <v>R$ 0,00</v>
      </c>
      <c r="R69" s="23" t="str">
        <f t="shared" si="7"/>
        <v>-</v>
      </c>
    </row>
    <row r="70" spans="1:18" ht="15.5">
      <c r="A70" s="1" t="s">
        <v>53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>
        <f t="shared" ref="N70:N71" si="8">SUM(B70:M70)</f>
        <v>0</v>
      </c>
      <c r="O70" s="22">
        <f>MIN(B70:M70)</f>
        <v>0</v>
      </c>
      <c r="P70" s="22">
        <f t="shared" ref="P70:P71" si="9">MAX(B70:M70)</f>
        <v>0</v>
      </c>
      <c r="Q70" s="22" t="str">
        <f t="shared" ref="Q70:Q71" si="10">IFERROR(AVERAGE(B70:M70),"R$ 0,00")</f>
        <v>R$ 0,00</v>
      </c>
      <c r="R70" s="23" t="str">
        <f t="shared" si="7"/>
        <v>-</v>
      </c>
    </row>
    <row r="71" spans="1:18" ht="15.5">
      <c r="A71" s="1" t="s">
        <v>54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>
        <f t="shared" si="8"/>
        <v>0</v>
      </c>
      <c r="O71" s="22">
        <f>MIN(B71:M71)</f>
        <v>0</v>
      </c>
      <c r="P71" s="22">
        <f t="shared" si="9"/>
        <v>0</v>
      </c>
      <c r="Q71" s="22" t="str">
        <f t="shared" si="10"/>
        <v>R$ 0,00</v>
      </c>
      <c r="R71" s="23" t="str">
        <f t="shared" si="7"/>
        <v>-</v>
      </c>
    </row>
    <row r="72" spans="1:18" ht="15.5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</row>
    <row r="73" spans="1:18" s="10" customFormat="1" ht="26.25" customHeight="1">
      <c r="A73" s="45" t="s">
        <v>17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7"/>
      <c r="O73" s="16"/>
      <c r="P73" s="16"/>
      <c r="Q73" s="16"/>
      <c r="R73" s="17"/>
    </row>
    <row r="74" spans="1:18" s="10" customFormat="1" ht="26.25" customHeight="1">
      <c r="A74" s="38" t="s">
        <v>19</v>
      </c>
      <c r="B74" s="39">
        <f>SUM(B5:B9)</f>
        <v>0</v>
      </c>
      <c r="C74" s="39">
        <f t="shared" ref="C74:M74" si="11">SUM(C5:C9)</f>
        <v>0</v>
      </c>
      <c r="D74" s="39">
        <f t="shared" si="11"/>
        <v>0</v>
      </c>
      <c r="E74" s="39">
        <f t="shared" si="11"/>
        <v>0</v>
      </c>
      <c r="F74" s="39">
        <f t="shared" si="11"/>
        <v>0</v>
      </c>
      <c r="G74" s="39">
        <f t="shared" si="11"/>
        <v>0</v>
      </c>
      <c r="H74" s="39">
        <f t="shared" si="11"/>
        <v>0</v>
      </c>
      <c r="I74" s="39">
        <f t="shared" si="11"/>
        <v>0</v>
      </c>
      <c r="J74" s="39">
        <f t="shared" si="11"/>
        <v>0</v>
      </c>
      <c r="K74" s="39">
        <f t="shared" si="11"/>
        <v>0</v>
      </c>
      <c r="L74" s="39">
        <f t="shared" si="11"/>
        <v>0</v>
      </c>
      <c r="M74" s="39">
        <f t="shared" si="11"/>
        <v>0</v>
      </c>
      <c r="N74" s="40">
        <f>SUM(B74:M74)</f>
        <v>0</v>
      </c>
      <c r="O74" s="16"/>
      <c r="P74" s="16"/>
      <c r="Q74" s="16"/>
      <c r="R74" s="17"/>
    </row>
    <row r="75" spans="1:18" s="10" customFormat="1" ht="26.25" customHeight="1">
      <c r="A75" s="38" t="s">
        <v>18</v>
      </c>
      <c r="B75" s="39">
        <f t="shared" ref="B75:M75" si="12">SUM(B18:B35)</f>
        <v>0</v>
      </c>
      <c r="C75" s="39">
        <f t="shared" si="12"/>
        <v>0</v>
      </c>
      <c r="D75" s="39">
        <f t="shared" si="12"/>
        <v>0</v>
      </c>
      <c r="E75" s="39">
        <f t="shared" si="12"/>
        <v>0</v>
      </c>
      <c r="F75" s="39">
        <f t="shared" si="12"/>
        <v>0</v>
      </c>
      <c r="G75" s="39">
        <f t="shared" si="12"/>
        <v>0</v>
      </c>
      <c r="H75" s="39">
        <f t="shared" si="12"/>
        <v>0</v>
      </c>
      <c r="I75" s="39">
        <f t="shared" si="12"/>
        <v>0</v>
      </c>
      <c r="J75" s="39">
        <f t="shared" si="12"/>
        <v>0</v>
      </c>
      <c r="K75" s="39">
        <f t="shared" si="12"/>
        <v>0</v>
      </c>
      <c r="L75" s="39">
        <f t="shared" si="12"/>
        <v>0</v>
      </c>
      <c r="M75" s="39">
        <f t="shared" si="12"/>
        <v>0</v>
      </c>
      <c r="N75" s="40">
        <f t="shared" ref="N75:N76" si="13">SUM(B75:M75)</f>
        <v>0</v>
      </c>
      <c r="O75" s="16"/>
      <c r="P75" s="16"/>
      <c r="Q75" s="16"/>
      <c r="R75" s="17"/>
    </row>
    <row r="76" spans="1:18" s="10" customFormat="1" ht="26.25" customHeight="1">
      <c r="A76" s="38" t="s">
        <v>20</v>
      </c>
      <c r="B76" s="39">
        <f t="shared" ref="B76:M76" si="14">SUM(B38:B71)</f>
        <v>0</v>
      </c>
      <c r="C76" s="39">
        <f t="shared" si="14"/>
        <v>0</v>
      </c>
      <c r="D76" s="39">
        <f t="shared" si="14"/>
        <v>0</v>
      </c>
      <c r="E76" s="39">
        <f t="shared" si="14"/>
        <v>0</v>
      </c>
      <c r="F76" s="39">
        <f t="shared" si="14"/>
        <v>0</v>
      </c>
      <c r="G76" s="39">
        <f t="shared" si="14"/>
        <v>0</v>
      </c>
      <c r="H76" s="39">
        <f t="shared" si="14"/>
        <v>0</v>
      </c>
      <c r="I76" s="39">
        <f t="shared" si="14"/>
        <v>0</v>
      </c>
      <c r="J76" s="39">
        <f t="shared" si="14"/>
        <v>0</v>
      </c>
      <c r="K76" s="39">
        <f t="shared" si="14"/>
        <v>0</v>
      </c>
      <c r="L76" s="39">
        <f t="shared" si="14"/>
        <v>0</v>
      </c>
      <c r="M76" s="39">
        <f t="shared" si="14"/>
        <v>0</v>
      </c>
      <c r="N76" s="40">
        <f t="shared" si="13"/>
        <v>0</v>
      </c>
      <c r="O76" s="16"/>
      <c r="P76" s="16"/>
      <c r="Q76" s="16"/>
      <c r="R76" s="17"/>
    </row>
    <row r="77" spans="1:18" s="10" customFormat="1" ht="26.25" customHeight="1">
      <c r="A77" s="36" t="s">
        <v>21</v>
      </c>
      <c r="B77" s="35">
        <f>B74-B75-B76</f>
        <v>0</v>
      </c>
      <c r="C77" s="35">
        <f t="shared" ref="C77:L77" si="15">C74-C75-C76</f>
        <v>0</v>
      </c>
      <c r="D77" s="35">
        <f t="shared" si="15"/>
        <v>0</v>
      </c>
      <c r="E77" s="35">
        <f t="shared" si="15"/>
        <v>0</v>
      </c>
      <c r="F77" s="35">
        <f t="shared" si="15"/>
        <v>0</v>
      </c>
      <c r="G77" s="35">
        <f t="shared" si="15"/>
        <v>0</v>
      </c>
      <c r="H77" s="35">
        <f t="shared" si="15"/>
        <v>0</v>
      </c>
      <c r="I77" s="35">
        <f t="shared" si="15"/>
        <v>0</v>
      </c>
      <c r="J77" s="35">
        <f t="shared" si="15"/>
        <v>0</v>
      </c>
      <c r="K77" s="35">
        <f t="shared" si="15"/>
        <v>0</v>
      </c>
      <c r="L77" s="35">
        <f t="shared" si="15"/>
        <v>0</v>
      </c>
      <c r="M77" s="35">
        <f t="shared" ref="M77" si="16">M74-M75-M76</f>
        <v>0</v>
      </c>
      <c r="N77" s="37">
        <f t="shared" ref="N77" si="17">N74-N75-N76</f>
        <v>0</v>
      </c>
      <c r="O77" s="18"/>
      <c r="P77" s="16"/>
      <c r="Q77" s="16"/>
      <c r="R77" s="17"/>
    </row>
    <row r="78" spans="1:18" s="10" customFormat="1" ht="26.25" customHeight="1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3"/>
      <c r="O78" s="18"/>
      <c r="P78" s="16"/>
      <c r="Q78" s="16"/>
      <c r="R78" s="17"/>
    </row>
    <row r="79" spans="1:18" s="10" customFormat="1" ht="26.25" customHeight="1">
      <c r="A79" s="36" t="s">
        <v>65</v>
      </c>
      <c r="B79" s="35">
        <f t="shared" ref="B79:M79" si="18">SUM(B11:B16)</f>
        <v>0</v>
      </c>
      <c r="C79" s="35">
        <f t="shared" si="18"/>
        <v>0</v>
      </c>
      <c r="D79" s="35">
        <f t="shared" si="18"/>
        <v>0</v>
      </c>
      <c r="E79" s="35">
        <f t="shared" si="18"/>
        <v>0</v>
      </c>
      <c r="F79" s="35">
        <f t="shared" si="18"/>
        <v>0</v>
      </c>
      <c r="G79" s="35">
        <f t="shared" si="18"/>
        <v>0</v>
      </c>
      <c r="H79" s="35">
        <f t="shared" si="18"/>
        <v>0</v>
      </c>
      <c r="I79" s="35">
        <f t="shared" si="18"/>
        <v>0</v>
      </c>
      <c r="J79" s="35">
        <f t="shared" si="18"/>
        <v>0</v>
      </c>
      <c r="K79" s="35">
        <f t="shared" si="18"/>
        <v>0</v>
      </c>
      <c r="L79" s="35">
        <f t="shared" si="18"/>
        <v>0</v>
      </c>
      <c r="M79" s="35">
        <f t="shared" si="18"/>
        <v>0</v>
      </c>
      <c r="N79" s="37">
        <f>SUM(B79:M79)</f>
        <v>0</v>
      </c>
      <c r="O79" s="18"/>
      <c r="P79" s="16"/>
      <c r="Q79" s="16"/>
      <c r="R79" s="17"/>
    </row>
    <row r="80" spans="1:18" ht="23.25" customHeight="1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6"/>
      <c r="O80" s="11"/>
      <c r="P80" s="11"/>
      <c r="Q80" s="11"/>
      <c r="R80" s="14"/>
    </row>
    <row r="81" spans="1:18" ht="24.75" customHeight="1">
      <c r="A81" s="48" t="s">
        <v>63</v>
      </c>
      <c r="B81" s="49">
        <f>SUM(B77:M77)</f>
        <v>0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8"/>
      <c r="O81" s="11"/>
      <c r="P81" s="11"/>
      <c r="Q81" s="11"/>
      <c r="R81" s="14"/>
    </row>
    <row r="82" spans="1:18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4"/>
    </row>
    <row r="83" spans="1:18" ht="15.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</row>
    <row r="86" spans="1:18">
      <c r="C86" s="11"/>
      <c r="D86" s="11"/>
    </row>
  </sheetData>
  <mergeCells count="4">
    <mergeCell ref="A1:R1"/>
    <mergeCell ref="A83:R83"/>
    <mergeCell ref="B2:M2"/>
    <mergeCell ref="O2:R2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 Duarte</dc:creator>
  <cp:lastModifiedBy>Mariana Parreira Bomfim</cp:lastModifiedBy>
  <dcterms:created xsi:type="dcterms:W3CDTF">2019-12-16T18:26:08Z</dcterms:created>
  <dcterms:modified xsi:type="dcterms:W3CDTF">2021-01-11T17:01:21Z</dcterms:modified>
</cp:coreProperties>
</file>