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e Bevilacqua\Desktop\Projeto UOL\Lançamento\"/>
    </mc:Choice>
  </mc:AlternateContent>
  <xr:revisionPtr revIDLastSave="0" documentId="13_ncr:1_{E3071777-1502-4F33-9304-CDC364179EC7}" xr6:coauthVersionLast="45" xr6:coauthVersionMax="45" xr10:uidLastSave="{00000000-0000-0000-0000-000000000000}"/>
  <bookViews>
    <workbookView xWindow="-120" yWindow="-120" windowWidth="20730" windowHeight="11160" xr2:uid="{47772659-0C49-459B-BF70-29A4B4B169C5}"/>
  </bookViews>
  <sheets>
    <sheet name="Planilha do Milhão" sheetId="1" r:id="rId1"/>
    <sheet name="Fórmul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 l="1"/>
  <c r="C2" i="2"/>
  <c r="C6" i="2" s="1"/>
  <c r="C16" i="1" s="1"/>
  <c r="C20" i="1" s="1"/>
</calcChain>
</file>

<file path=xl/sharedStrings.xml><?xml version="1.0" encoding="utf-8"?>
<sst xmlns="http://schemas.openxmlformats.org/spreadsheetml/2006/main" count="18" uniqueCount="18">
  <si>
    <t>PMT</t>
  </si>
  <si>
    <t>i</t>
  </si>
  <si>
    <t>FV</t>
  </si>
  <si>
    <t>PV</t>
  </si>
  <si>
    <t>Nper</t>
  </si>
  <si>
    <t>i. Investimento Inicial</t>
  </si>
  <si>
    <t>ii. Aporte Mensal</t>
  </si>
  <si>
    <t>iii. Rendimento Mensal</t>
  </si>
  <si>
    <t>iv. Objetivo Final</t>
  </si>
  <si>
    <t>Passo 1 - Instruções para utilização da Planilha</t>
  </si>
  <si>
    <t>Passo 2 - Informações Pessoais</t>
  </si>
  <si>
    <t>Passo 3 - Tempo necessário para o objetivo</t>
  </si>
  <si>
    <t>Anos necessários para alcançar o seu objetivo do Passo 2</t>
  </si>
  <si>
    <t>Passo 4 - Retorno após o objetivo</t>
  </si>
  <si>
    <t>Faça sua simulação através das informações em azul no Passo 2 e informe:
      i. Investimento Inicial
      ii. Aporte Mensal
      iii. Rendimento Mensal
      iv. Objetivo Final</t>
  </si>
  <si>
    <t>Depois de alcançar o objetivo, seu Retorno Financeiro Mensal será de</t>
  </si>
  <si>
    <r>
      <rPr>
        <b/>
        <sz val="6"/>
        <color theme="1"/>
        <rFont val="Calibri"/>
        <family val="2"/>
        <scheme val="minor"/>
      </rPr>
      <t>DISCLAIMER</t>
    </r>
    <r>
      <rPr>
        <sz val="6"/>
        <color theme="1"/>
        <rFont val="Calibri"/>
        <family val="2"/>
        <scheme val="minor"/>
      </rPr>
      <t xml:space="preserve">
Este material foi elaborado exclusivamente pela Levante Ideias e pelo analista Felipe Bevilacqua (sem qualquer participação do Grupo UOL) e tem como objetivo fornecer informações que possam auxiliar o investidor a tomar decisão de investimento, não constituindo qualquer tipo de oferta de valor mobiliário ou promessa de retorno financeiro e/ou isenção de risco. Os valores mobiliários discutidos neste material podem não ser adequados para todos os perfis de investidores que, antes de qualquer decisão, deverão realizar o processo de suitability para a identificação dos produtos adequados ao seu perfil de risco. Os investidores que desejem adquirir ou negociar os valores mobiliários cobertos por este material devem obter informações pertinentes para formar a sua própria decisão de investimento. A rentabilidade de produtos financeiros pode apresentar variações e seu preço pode aumentar ou diminuir, podendo resultar em significativas perdas patrimoniais. Os desempenhos anteriores não são indicativos de resultados futuros.</t>
    </r>
  </si>
  <si>
    <t>PLANILHA DO MILHÃO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</si>
</sst>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&quot;R$&quot;\ #,##0"/>
    <numFmt numFmtId="169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2" applyNumberFormat="1" applyFont="1"/>
    <xf numFmtId="43" fontId="0" fillId="0" borderId="0" xfId="1" applyFont="1"/>
    <xf numFmtId="1" fontId="0" fillId="0" borderId="0" xfId="0" applyNumberFormat="1"/>
    <xf numFmtId="0" fontId="0" fillId="2" borderId="0" xfId="0" applyFill="1"/>
    <xf numFmtId="0" fontId="3" fillId="2" borderId="0" xfId="0" applyFont="1" applyFill="1"/>
    <xf numFmtId="0" fontId="2" fillId="0" borderId="0" xfId="0" applyFont="1"/>
    <xf numFmtId="0" fontId="0" fillId="3" borderId="0" xfId="0" applyFill="1"/>
    <xf numFmtId="0" fontId="6" fillId="2" borderId="0" xfId="0" applyFont="1" applyFill="1"/>
    <xf numFmtId="3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wrapText="1"/>
    </xf>
    <xf numFmtId="169" fontId="3" fillId="3" borderId="4" xfId="0" applyNumberFormat="1" applyFont="1" applyFill="1" applyBorder="1" applyAlignment="1">
      <alignment horizontal="center" vertical="center"/>
    </xf>
    <xf numFmtId="167" fontId="5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/>
    <xf numFmtId="167" fontId="4" fillId="3" borderId="6" xfId="0" applyNumberFormat="1" applyFont="1" applyFill="1" applyBorder="1" applyAlignment="1">
      <alignment horizontal="center"/>
    </xf>
    <xf numFmtId="10" fontId="4" fillId="3" borderId="6" xfId="2" applyNumberFormat="1" applyFont="1" applyFill="1" applyBorder="1" applyAlignment="1">
      <alignment horizontal="center"/>
    </xf>
    <xf numFmtId="0" fontId="3" fillId="3" borderId="3" xfId="0" applyFont="1" applyFill="1" applyBorder="1"/>
    <xf numFmtId="167" fontId="4" fillId="3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114301</xdr:rowOff>
    </xdr:from>
    <xdr:to>
      <xdr:col>3</xdr:col>
      <xdr:colOff>495300</xdr:colOff>
      <xdr:row>1</xdr:row>
      <xdr:rowOff>95463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7C8C5E-0143-412C-BB83-783D159C1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14301"/>
          <a:ext cx="1409700" cy="171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9E96-B465-4BA6-B1C1-CBC6DCF79E9E}">
  <dimension ref="A1:F52"/>
  <sheetViews>
    <sheetView tabSelected="1" workbookViewId="0">
      <selection activeCell="B5" sqref="B5:C5"/>
    </sheetView>
  </sheetViews>
  <sheetFormatPr defaultColWidth="0" defaultRowHeight="15" zeroHeight="1" x14ac:dyDescent="0.25"/>
  <cols>
    <col min="1" max="1" width="9.140625" style="4" customWidth="1"/>
    <col min="2" max="2" width="41.42578125" style="4" customWidth="1"/>
    <col min="3" max="3" width="17.85546875" style="4" customWidth="1"/>
    <col min="4" max="4" width="9.140625" style="4" customWidth="1"/>
    <col min="5" max="6" width="0" style="7" hidden="1"/>
    <col min="7" max="16384" width="9.140625" style="7" hidden="1"/>
  </cols>
  <sheetData>
    <row r="1" spans="1:4" x14ac:dyDescent="0.25"/>
    <row r="2" spans="1:4" ht="60" customHeight="1" x14ac:dyDescent="0.5">
      <c r="A2" s="5"/>
      <c r="B2" s="11" t="s">
        <v>17</v>
      </c>
      <c r="C2" s="11"/>
      <c r="D2" s="5"/>
    </row>
    <row r="3" spans="1:4" ht="18.75" customHeight="1" x14ac:dyDescent="0.3">
      <c r="A3" s="5"/>
      <c r="B3" s="5"/>
      <c r="C3" s="5"/>
      <c r="D3" s="5"/>
    </row>
    <row r="4" spans="1:4" ht="18.75" customHeight="1" x14ac:dyDescent="0.3">
      <c r="A4" s="5"/>
      <c r="B4" s="13" t="s">
        <v>9</v>
      </c>
      <c r="C4" s="14"/>
      <c r="D4" s="5"/>
    </row>
    <row r="5" spans="1:4" ht="133.5" customHeight="1" x14ac:dyDescent="0.3">
      <c r="A5" s="5"/>
      <c r="B5" s="15" t="s">
        <v>14</v>
      </c>
      <c r="C5" s="16"/>
      <c r="D5" s="5"/>
    </row>
    <row r="6" spans="1:4" ht="18.75" customHeight="1" x14ac:dyDescent="0.3">
      <c r="A6" s="5"/>
      <c r="B6" s="5"/>
      <c r="C6" s="5"/>
      <c r="D6" s="5"/>
    </row>
    <row r="7" spans="1:4" ht="18.75" customHeight="1" x14ac:dyDescent="0.3">
      <c r="A7" s="5"/>
      <c r="B7" s="5"/>
      <c r="C7" s="5"/>
      <c r="D7" s="5"/>
    </row>
    <row r="8" spans="1:4" ht="18.75" x14ac:dyDescent="0.3">
      <c r="A8" s="5"/>
      <c r="B8" s="13" t="s">
        <v>10</v>
      </c>
      <c r="C8" s="14"/>
      <c r="D8" s="5"/>
    </row>
    <row r="9" spans="1:4" ht="18.75" x14ac:dyDescent="0.3">
      <c r="A9" s="5"/>
      <c r="B9" s="20" t="s">
        <v>5</v>
      </c>
      <c r="C9" s="21">
        <v>50000</v>
      </c>
      <c r="D9" s="5"/>
    </row>
    <row r="10" spans="1:4" ht="18.75" x14ac:dyDescent="0.3">
      <c r="A10" s="5"/>
      <c r="B10" s="20" t="s">
        <v>6</v>
      </c>
      <c r="C10" s="21">
        <v>1500</v>
      </c>
      <c r="D10" s="5"/>
    </row>
    <row r="11" spans="1:4" ht="18.75" x14ac:dyDescent="0.3">
      <c r="A11" s="5"/>
      <c r="B11" s="20" t="s">
        <v>7</v>
      </c>
      <c r="C11" s="22">
        <v>0.01</v>
      </c>
      <c r="D11" s="5"/>
    </row>
    <row r="12" spans="1:4" ht="18.75" x14ac:dyDescent="0.3">
      <c r="A12" s="5"/>
      <c r="B12" s="23" t="s">
        <v>8</v>
      </c>
      <c r="C12" s="24">
        <v>1000000</v>
      </c>
      <c r="D12" s="5"/>
    </row>
    <row r="13" spans="1:4" ht="18.75" x14ac:dyDescent="0.3">
      <c r="A13" s="5"/>
      <c r="B13" s="8"/>
      <c r="C13" s="9"/>
      <c r="D13" s="5"/>
    </row>
    <row r="14" spans="1:4" ht="18.75" x14ac:dyDescent="0.3">
      <c r="A14" s="5"/>
      <c r="B14" s="8"/>
      <c r="C14" s="9"/>
      <c r="D14" s="5"/>
    </row>
    <row r="15" spans="1:4" ht="18.75" x14ac:dyDescent="0.3">
      <c r="A15" s="5"/>
      <c r="B15" s="13" t="s">
        <v>11</v>
      </c>
      <c r="C15" s="14"/>
      <c r="D15" s="5"/>
    </row>
    <row r="16" spans="1:4" ht="37.5" x14ac:dyDescent="0.3">
      <c r="A16" s="5"/>
      <c r="B16" s="17" t="s">
        <v>12</v>
      </c>
      <c r="C16" s="18">
        <f>IF(Fórmulas!C6="Não Aplicável",Fórmulas!C6,Fórmulas!C6/12)</f>
        <v>14.649427915356958</v>
      </c>
      <c r="D16" s="5"/>
    </row>
    <row r="17" spans="1:4" ht="18.75" x14ac:dyDescent="0.3">
      <c r="A17" s="5"/>
      <c r="B17" s="5"/>
      <c r="C17" s="10"/>
      <c r="D17" s="5"/>
    </row>
    <row r="18" spans="1:4" ht="18.75" x14ac:dyDescent="0.3">
      <c r="A18" s="5"/>
      <c r="B18" s="5"/>
      <c r="C18" s="10"/>
      <c r="D18" s="5"/>
    </row>
    <row r="19" spans="1:4" ht="18.75" x14ac:dyDescent="0.3">
      <c r="A19" s="5"/>
      <c r="B19" s="13" t="s">
        <v>13</v>
      </c>
      <c r="C19" s="14"/>
      <c r="D19" s="5"/>
    </row>
    <row r="20" spans="1:4" ht="37.5" x14ac:dyDescent="0.3">
      <c r="A20" s="5"/>
      <c r="B20" s="17" t="s">
        <v>15</v>
      </c>
      <c r="C20" s="19">
        <f>IF(C16="Não Aplicável","Não Aplicável",C12*C11)</f>
        <v>10000</v>
      </c>
      <c r="D20" s="5"/>
    </row>
    <row r="21" spans="1:4" ht="18.75" x14ac:dyDescent="0.3">
      <c r="A21" s="5"/>
      <c r="B21" s="5"/>
      <c r="C21" s="5"/>
      <c r="D21" s="5"/>
    </row>
    <row r="22" spans="1:4" ht="18.75" x14ac:dyDescent="0.3">
      <c r="A22" s="5"/>
      <c r="B22" s="5"/>
      <c r="C22" s="5"/>
      <c r="D22" s="5"/>
    </row>
    <row r="23" spans="1:4" ht="103.5" customHeight="1" x14ac:dyDescent="0.25">
      <c r="B23" s="12" t="s">
        <v>16</v>
      </c>
      <c r="C23" s="12"/>
    </row>
    <row r="24" spans="1:4" x14ac:dyDescent="0.25"/>
    <row r="25" spans="1:4" hidden="1" x14ac:dyDescent="0.25"/>
    <row r="26" spans="1:4" hidden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7">
    <mergeCell ref="B2:C2"/>
    <mergeCell ref="B23:C23"/>
    <mergeCell ref="B8:C8"/>
    <mergeCell ref="B15:C15"/>
    <mergeCell ref="B19:C19"/>
    <mergeCell ref="B4:C4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14D79-F0E0-4BD4-A0DC-BBA702169C51}">
  <dimension ref="A1:C7"/>
  <sheetViews>
    <sheetView workbookViewId="0">
      <selection activeCell="C6" sqref="C6"/>
    </sheetView>
  </sheetViews>
  <sheetFormatPr defaultColWidth="0" defaultRowHeight="15" zeroHeight="1" x14ac:dyDescent="0.25"/>
  <cols>
    <col min="1" max="1" width="1.140625" customWidth="1"/>
    <col min="2" max="2" width="12.28515625" customWidth="1"/>
    <col min="3" max="3" width="13.7109375" bestFit="1" customWidth="1"/>
    <col min="4" max="4" width="1.140625" customWidth="1"/>
    <col min="5" max="16384" width="9.140625" hidden="1"/>
  </cols>
  <sheetData>
    <row r="1" spans="2:3" ht="5.25" customHeight="1" x14ac:dyDescent="0.25"/>
    <row r="2" spans="2:3" x14ac:dyDescent="0.25">
      <c r="B2" s="6" t="s">
        <v>0</v>
      </c>
      <c r="C2" s="3">
        <f>-('Planilha do Milhão'!$C$10)</f>
        <v>-1500</v>
      </c>
    </row>
    <row r="3" spans="2:3" x14ac:dyDescent="0.25">
      <c r="B3" s="6" t="s">
        <v>1</v>
      </c>
      <c r="C3" s="1">
        <f>'Planilha do Milhão'!$C$11</f>
        <v>0.01</v>
      </c>
    </row>
    <row r="4" spans="2:3" x14ac:dyDescent="0.25">
      <c r="B4" s="6" t="s">
        <v>3</v>
      </c>
      <c r="C4" s="2">
        <f>-'Planilha do Milhão'!C9</f>
        <v>-50000</v>
      </c>
    </row>
    <row r="5" spans="2:3" x14ac:dyDescent="0.25">
      <c r="B5" s="6" t="s">
        <v>2</v>
      </c>
      <c r="C5" s="2">
        <f>'Planilha do Milhão'!C12</f>
        <v>1000000</v>
      </c>
    </row>
    <row r="6" spans="2:3" x14ac:dyDescent="0.25">
      <c r="B6" s="6" t="s">
        <v>4</v>
      </c>
      <c r="C6" s="3">
        <f>IF(C4&gt;-1000000,NPER(C3,C2,C4,C5),"Não Aplicável")</f>
        <v>175.79313498428348</v>
      </c>
    </row>
    <row r="7" spans="2:3" ht="5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Planilha do Milhão</vt:lpstr>
      <vt:lpstr>Fórmulas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Bevilacqua</dc:creator>
  <cp:lastModifiedBy>Felipe Bevilacqua</cp:lastModifiedBy>
  <dcterms:created xsi:type="dcterms:W3CDTF">2021-03-14T13:26:16Z</dcterms:created>
  <dcterms:modified xsi:type="dcterms:W3CDTF">2021-03-17T11:31:33Z</dcterms:modified>
</cp:coreProperties>
</file>